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 firstSheet="1" activeTab="9"/>
  </bookViews>
  <sheets>
    <sheet name="1 (113-13в ПВ)" sheetId="6" r:id="rId1"/>
    <sheet name="2 (113-13в ПВ)" sheetId="7" r:id="rId2"/>
    <sheet name="3 (113-13в ПВ)" sheetId="8" r:id="rId3"/>
    <sheet name="4 (113-13в ПВ)" sheetId="9" r:id="rId4"/>
    <sheet name="7 (113-13в ПВ)" sheetId="10" r:id="rId5"/>
    <sheet name="1 (113-13в ВО)" sheetId="11" r:id="rId6"/>
    <sheet name="2 (113-13в ВО)" sheetId="12" r:id="rId7"/>
    <sheet name="3 (113-13в ВО)" sheetId="13" r:id="rId8"/>
    <sheet name="4 (113-13в ВО)" sheetId="14" r:id="rId9"/>
    <sheet name="7 (113-13в ВО)" sheetId="15" r:id="rId10"/>
    <sheet name="1 (114-13в)" sheetId="1" r:id="rId11"/>
    <sheet name="2 (114-13в)" sheetId="2" r:id="rId12"/>
    <sheet name="3 (114-13в)" sheetId="3" r:id="rId13"/>
    <sheet name="4 (114-13в)" sheetId="4" r:id="rId14"/>
    <sheet name="7 (114-13в)" sheetId="5" r:id="rId15"/>
    <sheet name="1 (325-13в)" sheetId="16" r:id="rId16"/>
    <sheet name="2 (325-13в)" sheetId="17" r:id="rId17"/>
    <sheet name="3 (325-13в)" sheetId="18" r:id="rId18"/>
    <sheet name="4 (325-13в)" sheetId="19" r:id="rId19"/>
    <sheet name="7 (325-13в)" sheetId="20" r:id="rId20"/>
  </sheets>
  <definedNames>
    <definedName name="_GoBack" localSheetId="8">'4 (113-13в ВО)'!$B$5</definedName>
    <definedName name="_xlnm.Print_Titles" localSheetId="0">'1 (113-13в ПВ)'!$6:$9</definedName>
    <definedName name="_xlnm.Print_Titles" localSheetId="10">'1 (114-13в)'!$6:$9</definedName>
    <definedName name="_xlnm.Print_Titles" localSheetId="15">'1 (325-13в)'!$6:$9</definedName>
    <definedName name="_xlnm.Print_Titles" localSheetId="6">'2 (113-13в ВО)'!$7:$7</definedName>
    <definedName name="_xlnm.Print_Area" localSheetId="6">'2 (113-13в ВО)'!$A$1:$E$17</definedName>
    <definedName name="_xlnm.Print_Area" localSheetId="9">'7 (113-13в ВО)'!$A$1:$E$12</definedName>
    <definedName name="_xlnm.Print_Area" localSheetId="4">'7 (113-13в ПВ)'!$A$1:$E$12</definedName>
    <definedName name="_xlnm.Print_Area" localSheetId="14">'7 (114-13в)'!$A$1:$E$11</definedName>
    <definedName name="_xlnm.Print_Area" localSheetId="19">'7 (325-13в)'!$A$1:$E$11</definedName>
    <definedName name="стокиобъем11" localSheetId="3">#REF!</definedName>
    <definedName name="стокиобъем11" localSheetId="13">#REF!</definedName>
    <definedName name="стокиобъем11" localSheetId="18">#REF!</definedName>
    <definedName name="стокиобъем11">#REF!</definedName>
    <definedName name="стокиобъем12" localSheetId="3">#REF!</definedName>
    <definedName name="стокиобъем12" localSheetId="13">#REF!</definedName>
    <definedName name="стокиобъем12" localSheetId="18">#REF!</definedName>
    <definedName name="стокиобъем12">#REF!</definedName>
    <definedName name="стокитариф11" localSheetId="3">#REF!</definedName>
    <definedName name="стокитариф11" localSheetId="13">#REF!</definedName>
    <definedName name="стокитариф11" localSheetId="18">#REF!</definedName>
    <definedName name="стокитариф11">#REF!</definedName>
    <definedName name="стокитариф12" localSheetId="3">#REF!</definedName>
    <definedName name="стокитариф12" localSheetId="13">#REF!</definedName>
    <definedName name="стокитариф12" localSheetId="18">#REF!</definedName>
    <definedName name="стокитариф12">#REF!</definedName>
  </definedNames>
  <calcPr calcId="145621" iterateDelta="1E-4"/>
</workbook>
</file>

<file path=xl/calcChain.xml><?xml version="1.0" encoding="utf-8"?>
<calcChain xmlns="http://schemas.openxmlformats.org/spreadsheetml/2006/main">
  <c r="A4" i="20" l="1"/>
  <c r="A10" i="19"/>
  <c r="A11" i="19" s="1"/>
  <c r="A12" i="19" s="1"/>
  <c r="A13" i="19" s="1"/>
  <c r="A4" i="19"/>
  <c r="A4" i="18"/>
  <c r="A4" i="17"/>
  <c r="A4" i="15"/>
  <c r="A9" i="14"/>
  <c r="A10" i="14" s="1"/>
  <c r="A4" i="14"/>
  <c r="A4" i="13"/>
  <c r="A4" i="12"/>
  <c r="A4" i="10"/>
  <c r="A10" i="9"/>
  <c r="A11" i="9" s="1"/>
  <c r="A12" i="9" s="1"/>
  <c r="A13" i="9" s="1"/>
  <c r="A4" i="9"/>
  <c r="A4" i="8"/>
  <c r="A4" i="7"/>
  <c r="A10" i="4"/>
  <c r="A11" i="4" s="1"/>
  <c r="A12" i="4" s="1"/>
  <c r="A13" i="4" s="1"/>
</calcChain>
</file>

<file path=xl/sharedStrings.xml><?xml version="1.0" encoding="utf-8"?>
<sst xmlns="http://schemas.openxmlformats.org/spreadsheetml/2006/main" count="653" uniqueCount="207">
  <si>
    <t>Приложение № 1 к экспертному заключению по делу № 114-13в</t>
  </si>
  <si>
    <t xml:space="preserve">Анализ основных технико – экономических показателей </t>
  </si>
  <si>
    <t>общества с ограниченной ответственностью «Курагинский Энергосервис» (Курагинский район, рп. Курагино, ИНН 2423013484) 
(Марининский сельсовет)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</si>
  <si>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</si>
  <si>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</si>
  <si>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</si>
  <si>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</si>
  <si>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</si>
  <si>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</si>
  <si>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</si>
  <si>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</si>
  <si>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</si>
  <si>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</si>
  <si>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</si>
  <si>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подъема)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</si>
  <si>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</si>
  <si>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</si>
  <si>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</si>
  <si>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</si>
  <si>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</si>
  <si>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</si>
  <si>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</si>
  <si>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</si>
  <si>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</si>
  <si>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</si>
  <si>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</si>
  <si>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</si>
  <si>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</si>
  <si>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</si>
  <si>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</si>
  <si>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</si>
  <si>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</si>
  <si>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</si>
  <si>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питьевой воды всего:  в т.ч.</t>
  </si>
  <si>
    <t>13.1.</t>
  </si>
  <si>
    <t xml:space="preserve">населению, в т.ч. </t>
  </si>
  <si>
    <t>13.1.1.</t>
  </si>
  <si>
    <t>по прибора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</si>
  <si>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</si>
  <si>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</si>
  <si>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</si>
  <si>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</si>
  <si>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</si>
  <si>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</si>
  <si>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</si>
  <si>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</si>
  <si>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</si>
  <si>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r>
      <t>тыс.кВт</t>
    </r>
    <r>
      <rPr>
        <sz val="12"/>
        <color indexed="8"/>
        <rFont val="Times New Roman"/>
        <family val="1"/>
        <charset val="204"/>
      </rPr>
      <t>·</t>
    </r>
    <r>
      <rPr>
        <sz val="12"/>
        <color indexed="8"/>
        <rFont val="Times New Roman"/>
        <family val="1"/>
        <charset val="204"/>
      </rPr>
      <t>ч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</si>
  <si>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</si>
  <si>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15.1.</t>
  </si>
  <si>
    <t>подъем воды</t>
  </si>
  <si>
    <t>кВт·ч/м3</t>
  </si>
  <si>
    <t>15.2.</t>
  </si>
  <si>
    <t>очистка воды</t>
  </si>
  <si>
    <t>15.3.</t>
  </si>
  <si>
    <t>транспортировку воды</t>
  </si>
  <si>
    <t>Норматив технологических  затрат химреагентов</t>
  </si>
  <si>
    <t>16.1.</t>
  </si>
  <si>
    <t>гипохлорид кальция</t>
  </si>
  <si>
    <t>кг/м3 (л/м3)</t>
  </si>
  <si>
    <t>Индекс потребительских цен</t>
  </si>
  <si>
    <t>%</t>
  </si>
  <si>
    <t>Индексы роста цен на энергетические ресурсы</t>
  </si>
  <si>
    <t>18.1.</t>
  </si>
  <si>
    <t>электроэнергию</t>
  </si>
  <si>
    <t>Приложение № 2 к экспертному заключению по делу № 114-13в</t>
  </si>
  <si>
    <t>Расходы, учтенные и неучтенные при расчете тарифа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</si>
  <si>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</si>
  <si>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</si>
  <si>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</si>
  <si>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</si>
  <si>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</si>
  <si>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</si>
  <si>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</si>
  <si>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</si>
  <si>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</si>
  <si>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</si>
  <si>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</si>
  <si>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</si>
  <si>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</si>
  <si>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114-13в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</si>
  <si>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</si>
  <si>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</si>
  <si>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</si>
  <si>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</si>
  <si>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</si>
  <si>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</si>
  <si>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</si>
  <si>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</si>
  <si>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</si>
  <si>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</si>
  <si>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4.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</si>
  <si>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</si>
  <si>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</si>
  <si>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</si>
  <si>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</si>
  <si>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</si>
  <si>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</si>
  <si>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</si>
  <si>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4 к экспертному заключению по делу № 114-13в</t>
  </si>
  <si>
    <t xml:space="preserve">Целевые показатели деятельности </t>
  </si>
  <si>
    <t>Факт 
2012 год</t>
  </si>
  <si>
    <t>План 
2014 год</t>
  </si>
  <si>
    <t>Коэффициент использования установленной мощности</t>
  </si>
  <si>
    <t>Организация услуги не оказывала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</si>
  <si>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</si>
  <si>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</si>
  <si>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</si>
  <si>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</si>
  <si>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</si>
  <si>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</si>
  <si>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</si>
  <si>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5.2.</t>
  </si>
  <si>
    <t>5.3.</t>
  </si>
  <si>
    <t>транспортировка воды</t>
  </si>
  <si>
    <t>Охват абонентов приборами учета воды</t>
  </si>
  <si>
    <t>Приложение № 7 к экспертному заключению по делу № 114-13в</t>
  </si>
  <si>
    <t>Тарифы на питьевую воду для потребителей</t>
  </si>
  <si>
    <t>Показатель (группы потребителей)</t>
  </si>
  <si>
    <t>Тарифы</t>
  </si>
  <si>
    <t>с 01.01.2014 
по 30.06.2014</t>
  </si>
  <si>
    <t>с 01.07.2014
 по 31.12.2014</t>
  </si>
  <si>
    <t>Питьевая вода (Березовский сельсовет)</t>
  </si>
  <si>
    <t>1.1.</t>
  </si>
  <si>
    <t>Прочие потребители (тарифы указываются без НДС)</t>
  </si>
  <si>
    <t>руб./м3.</t>
  </si>
  <si>
    <t>1.2.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</si>
  <si>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</si>
  <si>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</si>
  <si>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Приложение № 1 к экспертному заключению по делу № 113-13в</t>
  </si>
  <si>
    <t>Анализ основных технико – экономических показателей (питьевая вода)</t>
  </si>
  <si>
    <t>общества с ограниченной ответственностью «Курагинский Энергосервис» (Курагинский район, рп. Курагино, ИНН 2423013484) 
(Кочергинский сельсовет)</t>
  </si>
  <si>
    <t>Объем отпуска воды всего:  в т.ч.</t>
  </si>
  <si>
    <t>по приборам учета</t>
  </si>
  <si>
    <t>тыс.кВт·ч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</si>
  <si>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</si>
  <si>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Норматив технологических  затрат химреагентов, в т.ч:</t>
  </si>
  <si>
    <t>Индексы  роста цен на энергетические ресурсы</t>
  </si>
  <si>
    <t xml:space="preserve">покупную воду </t>
  </si>
  <si>
    <t>Приложение № 2 к экспертному заключению по делу № 113-13в</t>
  </si>
  <si>
    <t>Приложение № 3 к экспертному заключению по делу № 113-13в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</si>
  <si>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 </t>
  </si>
  <si>
    <t>Приложение № 4 к экспертному заключению по делу № 113-13в</t>
  </si>
  <si>
    <t>Приложение № 7 к экспертному заключению по делу № 113-13в</t>
  </si>
  <si>
    <t>Питьевая вода (п. Кочергино)</t>
  </si>
  <si>
    <t>Целевые показатели деятельности (питьевая вода)</t>
  </si>
  <si>
    <t>Расходы, учтенные и неучтенные при расчете тарифа (питьевая вода)</t>
  </si>
  <si>
    <t>Приложение №1 к экспертному заключению по делу № 113-13в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</si>
  <si>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</si>
  <si>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</si>
  <si>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</si>
  <si>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</si>
  <si>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</si>
  <si>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</si>
  <si>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</si>
  <si>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</si>
  <si>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</si>
  <si>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</si>
  <si>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</si>
  <si>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</si>
  <si>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</si>
  <si>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</si>
  <si>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</si>
  <si>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</si>
  <si>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</si>
  <si>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</si>
  <si>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</si>
  <si>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</si>
  <si>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</si>
  <si>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</si>
  <si>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</si>
  <si>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</si>
  <si>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</si>
  <si>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</si>
  <si>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</si>
  <si>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</si>
  <si>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Пуролат-Бингсти</t>
  </si>
  <si>
    <t>Приложение № 2  к  экспертному заключению по делу № 113-13в</t>
  </si>
  <si>
    <t>Расходы по статьям расходов (водоотведение)</t>
  </si>
  <si>
    <t>Административные (общеэксплуатационные) расходы</t>
  </si>
  <si>
    <t>Арендная плата</t>
  </si>
  <si>
    <t>Налоги и сборы, включаемые в себестоимость</t>
  </si>
  <si>
    <t>Итого расходов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</si>
  <si>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</si>
  <si>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</si>
  <si>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</si>
  <si>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</si>
  <si>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4.1.</t>
  </si>
  <si>
    <t xml:space="preserve">транспортировк сточных вод </t>
  </si>
  <si>
    <t>4.2.</t>
  </si>
  <si>
    <t>Тарифы на водоотведение для потребителей</t>
  </si>
  <si>
    <t>Водоотведение
(п. Кочергино)</t>
  </si>
  <si>
    <t>1</t>
  </si>
  <si>
    <t>8,3</t>
  </si>
  <si>
    <t>1,66</t>
  </si>
  <si>
    <t>Приложение № 1 к экспертному заключению по делу № 325-13в</t>
  </si>
  <si>
    <t>общества с ограниченной ответственностью «Курагинский Энергосервис» (Курагинский район, рп. Курагино, ИНН 2423013484) 
(Можарский сельсовет)</t>
  </si>
  <si>
    <t>гипохлорит кальция</t>
  </si>
  <si>
    <t>18.2.</t>
  </si>
  <si>
    <t>ГСМ</t>
  </si>
  <si>
    <t>Приложение № 2 к экспертному заключению по делу № 325-13в</t>
  </si>
  <si>
    <t>Приложение № 3 к экспертному заключению по делу № 38-13в</t>
  </si>
  <si>
    <t xml:space="preserve">к экспертому </t>
  </si>
  <si>
    <t>Приложение № 4 к экспертному заключению по делу № 325-13в</t>
  </si>
  <si>
    <t>Приложение № 7 к экспертному заключению по делу № 325-13в</t>
  </si>
  <si>
    <t>с 01.01.2014 
 по 30.06.2014</t>
  </si>
  <si>
    <t>с 01.07.2014 
 по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</si>
</sst>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4" fillId="0" borderId="0"/>
    <xf numFmtId="0" fontId="2" fillId="0" borderId="0"/>
    <xf numFmtId="0" fontId="10" fillId="0" borderId="0"/>
    <xf numFmtId="0" fontId="10" fillId="0" borderId="0"/>
    <xf numFmtId="0" fontId="1" fillId="0" borderId="0"/>
  </cellStyleXfs>
  <cellXfs count="15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left" vertical="top" wrapText="1"/>
    </xf>
    <xf numFmtId="0" fontId="9" fillId="2" borderId="6" xfId="1" applyFont="1" applyFill="1" applyBorder="1" applyAlignment="1">
      <alignment vertical="top" wrapText="1"/>
    </xf>
    <xf numFmtId="0" fontId="3" fillId="0" borderId="6" xfId="1" applyFont="1" applyBorder="1" applyAlignment="1">
      <alignment vertical="center" wrapText="1"/>
    </xf>
    <xf numFmtId="0" fontId="9" fillId="2" borderId="6" xfId="1" applyFont="1" applyFill="1" applyBorder="1" applyAlignment="1">
      <alignment horizontal="justify" vertical="top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wrapText="1"/>
    </xf>
    <xf numFmtId="0" fontId="3" fillId="0" borderId="6" xfId="3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4" applyFont="1"/>
    <xf numFmtId="0" fontId="4" fillId="0" borderId="0" xfId="4" applyFont="1" applyFill="1" applyAlignme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3" fillId="0" borderId="6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5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165" fontId="8" fillId="0" borderId="6" xfId="1" applyNumberFormat="1" applyFont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2" fillId="0" borderId="0" xfId="1"/>
    <xf numFmtId="0" fontId="4" fillId="0" borderId="0" xfId="1" applyFont="1"/>
    <xf numFmtId="0" fontId="12" fillId="0" borderId="0" xfId="1" applyFont="1"/>
    <xf numFmtId="0" fontId="6" fillId="0" borderId="0" xfId="1" applyFont="1" applyAlignment="1">
      <alignment vertical="center" wrapText="1"/>
    </xf>
    <xf numFmtId="0" fontId="5" fillId="0" borderId="0" xfId="1" applyFont="1" applyAlignment="1"/>
    <xf numFmtId="0" fontId="5" fillId="0" borderId="7" xfId="1" applyFont="1" applyBorder="1" applyAlignment="1">
      <alignment horizontal="center"/>
    </xf>
    <xf numFmtId="0" fontId="2" fillId="0" borderId="0" xfId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2" fillId="0" borderId="0" xfId="5" applyAlignment="1">
      <alignment wrapText="1"/>
    </xf>
    <xf numFmtId="0" fontId="4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4" fillId="0" borderId="0" xfId="5" applyFont="1" applyAlignment="1">
      <alignment horizontal="right" wrapText="1"/>
    </xf>
    <xf numFmtId="0" fontId="13" fillId="0" borderId="0" xfId="5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left" vertical="center" wrapText="1"/>
    </xf>
    <xf numFmtId="2" fontId="3" fillId="0" borderId="6" xfId="5" applyNumberFormat="1" applyFont="1" applyBorder="1" applyAlignment="1">
      <alignment horizontal="center" vertical="center" wrapText="1"/>
    </xf>
    <xf numFmtId="0" fontId="3" fillId="0" borderId="6" xfId="5" applyFont="1" applyBorder="1" applyAlignment="1">
      <alignment vertical="center" wrapText="1"/>
    </xf>
    <xf numFmtId="2" fontId="3" fillId="0" borderId="6" xfId="5" applyNumberFormat="1" applyFont="1" applyFill="1" applyBorder="1" applyAlignment="1">
      <alignment horizontal="center" vertical="center" wrapText="1"/>
    </xf>
    <xf numFmtId="0" fontId="14" fillId="0" borderId="0" xfId="6"/>
    <xf numFmtId="0" fontId="14" fillId="0" borderId="0" xfId="6" applyAlignment="1">
      <alignment wrapText="1"/>
    </xf>
    <xf numFmtId="0" fontId="16" fillId="0" borderId="2" xfId="6" applyFont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16" fillId="0" borderId="6" xfId="6" applyFont="1" applyBorder="1" applyAlignment="1">
      <alignment vertical="center" wrapText="1"/>
    </xf>
    <xf numFmtId="2" fontId="16" fillId="0" borderId="6" xfId="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6" xfId="1" applyNumberFormat="1" applyFont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left" wrapText="1"/>
    </xf>
    <xf numFmtId="0" fontId="16" fillId="0" borderId="2" xfId="6" applyFont="1" applyBorder="1" applyAlignment="1">
      <alignment vertical="center" wrapText="1"/>
    </xf>
    <xf numFmtId="0" fontId="16" fillId="0" borderId="9" xfId="6" applyFont="1" applyBorder="1" applyAlignment="1">
      <alignment vertical="center" wrapText="1"/>
    </xf>
    <xf numFmtId="0" fontId="16" fillId="0" borderId="3" xfId="6" applyFont="1" applyBorder="1" applyAlignment="1">
      <alignment vertical="center" wrapText="1"/>
    </xf>
    <xf numFmtId="0" fontId="18" fillId="0" borderId="0" xfId="10" applyFont="1" applyAlignment="1">
      <alignment vertical="center" wrapText="1"/>
    </xf>
    <xf numFmtId="0" fontId="7" fillId="0" borderId="0" xfId="10" applyFont="1" applyAlignment="1">
      <alignment vertical="center" wrapText="1"/>
    </xf>
    <xf numFmtId="0" fontId="7" fillId="0" borderId="0" xfId="10" applyFont="1" applyAlignment="1">
      <alignment horizontal="right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left" vertical="center" wrapText="1"/>
    </xf>
    <xf numFmtId="2" fontId="18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49" fontId="18" fillId="0" borderId="6" xfId="1" applyNumberFormat="1" applyFont="1" applyBorder="1" applyAlignment="1">
      <alignment horizontal="center" vertical="center" wrapText="1"/>
    </xf>
    <xf numFmtId="0" fontId="18" fillId="0" borderId="6" xfId="1" applyFont="1" applyBorder="1" applyAlignment="1">
      <alignment vertical="center" wrapText="1"/>
    </xf>
    <xf numFmtId="14" fontId="18" fillId="0" borderId="6" xfId="1" applyNumberFormat="1" applyFont="1" applyBorder="1" applyAlignment="1">
      <alignment horizontal="center" vertical="center" wrapText="1"/>
    </xf>
    <xf numFmtId="16" fontId="18" fillId="0" borderId="6" xfId="1" applyNumberFormat="1" applyFont="1" applyBorder="1" applyAlignment="1">
      <alignment horizontal="center" vertical="center" wrapText="1"/>
    </xf>
    <xf numFmtId="0" fontId="21" fillId="0" borderId="0" xfId="1" applyFont="1" applyFill="1" applyAlignment="1">
      <alignment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wrapText="1"/>
    </xf>
    <xf numFmtId="1" fontId="8" fillId="0" borderId="6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Alignment="1">
      <alignment wrapText="1"/>
    </xf>
    <xf numFmtId="0" fontId="8" fillId="0" borderId="6" xfId="10" applyFont="1" applyFill="1" applyBorder="1" applyAlignment="1">
      <alignment horizontal="center" vertical="center" wrapText="1"/>
    </xf>
    <xf numFmtId="0" fontId="8" fillId="0" borderId="6" xfId="10" applyFont="1" applyFill="1" applyBorder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0" applyFont="1" applyFill="1" applyBorder="1" applyAlignment="1">
      <alignment horizontal="left" vertical="top" wrapText="1"/>
    </xf>
    <xf numFmtId="0" fontId="22" fillId="0" borderId="0" xfId="1" applyFont="1" applyFill="1" applyAlignment="1">
      <alignment wrapText="1"/>
    </xf>
    <xf numFmtId="0" fontId="3" fillId="0" borderId="0" xfId="3" applyFont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3" fillId="0" borderId="0" xfId="3" applyFont="1" applyAlignment="1">
      <alignment horizont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6" xfId="3" applyFont="1" applyBorder="1" applyAlignment="1">
      <alignment vertical="center" wrapText="1"/>
    </xf>
    <xf numFmtId="1" fontId="3" fillId="0" borderId="6" xfId="3" applyNumberFormat="1" applyFont="1" applyBorder="1" applyAlignment="1">
      <alignment horizontal="center" vertical="center" wrapText="1"/>
    </xf>
    <xf numFmtId="2" fontId="3" fillId="0" borderId="6" xfId="3" applyNumberFormat="1" applyFont="1" applyBorder="1" applyAlignment="1">
      <alignment horizontal="center" vertical="center" wrapText="1"/>
    </xf>
    <xf numFmtId="0" fontId="18" fillId="0" borderId="6" xfId="10" applyFont="1" applyBorder="1" applyAlignment="1">
      <alignment vertical="center" wrapText="1"/>
    </xf>
    <xf numFmtId="0" fontId="3" fillId="0" borderId="6" xfId="10" applyFont="1" applyFill="1" applyBorder="1" applyAlignment="1">
      <alignment horizontal="center" vertical="center" wrapText="1"/>
    </xf>
    <xf numFmtId="2" fontId="18" fillId="0" borderId="6" xfId="10" applyNumberFormat="1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wrapText="1"/>
    </xf>
    <xf numFmtId="1" fontId="3" fillId="0" borderId="0" xfId="3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4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6" xfId="4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5" applyFont="1" applyFill="1" applyAlignment="1">
      <alignment horizontal="left" wrapText="1"/>
    </xf>
    <xf numFmtId="0" fontId="4" fillId="0" borderId="0" xfId="5" applyFont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16" fillId="0" borderId="2" xfId="6" applyFont="1" applyBorder="1" applyAlignment="1">
      <alignment horizontal="center" vertical="center" wrapText="1"/>
    </xf>
    <xf numFmtId="0" fontId="16" fillId="0" borderId="3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left" vertical="center" wrapText="1"/>
    </xf>
    <xf numFmtId="0" fontId="15" fillId="0" borderId="0" xfId="6" applyFont="1" applyAlignment="1">
      <alignment horizontal="left" wrapText="1"/>
    </xf>
    <xf numFmtId="0" fontId="7" fillId="0" borderId="0" xfId="6" applyFont="1" applyAlignment="1">
      <alignment horizontal="center"/>
    </xf>
    <xf numFmtId="0" fontId="16" fillId="0" borderId="6" xfId="6" applyFont="1" applyBorder="1" applyAlignment="1">
      <alignment horizontal="center" vertical="center" wrapText="1"/>
    </xf>
    <xf numFmtId="0" fontId="7" fillId="0" borderId="0" xfId="10" applyFont="1" applyAlignment="1">
      <alignment horizontal="left" vertical="center" wrapText="1"/>
    </xf>
    <xf numFmtId="0" fontId="7" fillId="0" borderId="0" xfId="10" applyFont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8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>
      <alignment horizontal="center" vertical="center" wrapText="1"/>
    </xf>
    <xf numFmtId="0" fontId="16" fillId="0" borderId="9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2" fontId="3" fillId="0" borderId="4" xfId="5" applyNumberFormat="1" applyFont="1" applyBorder="1" applyAlignment="1">
      <alignment horizontal="center" vertical="center" wrapText="1"/>
    </xf>
    <xf numFmtId="2" fontId="3" fillId="0" borderId="5" xfId="5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7"/>
    <cellStyle name="Обычный 2 2 2" xfId="8"/>
    <cellStyle name="Обычный 3" xfId="9"/>
    <cellStyle name="Обычный 4" xfId="6"/>
    <cellStyle name="Обычный 5" xfId="10"/>
    <cellStyle name="Обычный_г. Сосновоборск, ООО СтройКом" xfId="5"/>
    <cellStyle name="Обычный_Ппроизводственная программа ДЛЯ НАС" xfId="2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9"/>
  <sheetViews>
    <sheetView view="pageLayout" zoomScaleNormal="100" workbookViewId="0">
      <selection activeCell="E19" sqref="E19"/>
    </sheetView>
  </sheetViews>
  <sheetFormatPr defaultColWidth="39.85546875" defaultRowHeight="15.75" x14ac:dyDescent="0.2"/>
  <cols>
    <col min="1" max="1" width="6.140625" style="1" customWidth="1"/>
    <col min="2" max="2" width="36.570312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9" ht="37.5" customHeight="1" x14ac:dyDescent="0.2">
      <c r="C1" s="117" t="s">
        <v>129</v>
      </c>
      <c r="D1" s="117"/>
      <c r="E1" s="117"/>
    </row>
    <row r="2" spans="1:9" ht="30" customHeight="1" x14ac:dyDescent="0.2">
      <c r="A2" s="2"/>
      <c r="C2" s="2"/>
      <c r="D2" s="2"/>
      <c r="E2" s="2"/>
    </row>
    <row r="3" spans="1:9" ht="20.25" customHeight="1" x14ac:dyDescent="0.2">
      <c r="A3" s="118" t="s">
        <v>130</v>
      </c>
      <c r="B3" s="118"/>
      <c r="C3" s="118"/>
      <c r="D3" s="118"/>
      <c r="E3" s="118"/>
      <c r="F3" s="3"/>
    </row>
    <row r="4" spans="1:9" ht="59.25" customHeight="1" x14ac:dyDescent="0.2">
      <c r="A4" s="119" t="s">
        <v>131</v>
      </c>
      <c r="B4" s="119"/>
      <c r="C4" s="119"/>
      <c r="D4" s="119"/>
      <c r="E4" s="119"/>
      <c r="F4" s="69"/>
      <c r="G4" s="69"/>
      <c r="H4" s="69"/>
      <c r="I4" s="69"/>
    </row>
    <row r="5" spans="1:9" ht="18.75" x14ac:dyDescent="0.3">
      <c r="C5" s="5"/>
    </row>
    <row r="6" spans="1:9" ht="15.6" customHeight="1" x14ac:dyDescent="0.2">
      <c r="A6" s="120" t="s">
        <v>3</v>
      </c>
      <c r="B6" s="120" t="s">
        <v>4</v>
      </c>
      <c r="C6" s="120" t="s">
        <v>5</v>
      </c>
      <c r="D6" s="123" t="s">
        <v>6</v>
      </c>
      <c r="E6" s="124"/>
    </row>
    <row r="7" spans="1:9" ht="18.600000000000001" customHeight="1" x14ac:dyDescent="0.2">
      <c r="A7" s="121"/>
      <c r="B7" s="121"/>
      <c r="C7" s="121"/>
      <c r="D7" s="120" t="s">
        <v>7</v>
      </c>
      <c r="E7" s="120" t="s">
        <v>8</v>
      </c>
    </row>
    <row r="8" spans="1:9" ht="18.600000000000001" customHeight="1" x14ac:dyDescent="0.2">
      <c r="A8" s="122"/>
      <c r="B8" s="122"/>
      <c r="C8" s="122"/>
      <c r="D8" s="122"/>
      <c r="E8" s="122"/>
    </row>
    <row r="9" spans="1:9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9" ht="31.5" x14ac:dyDescent="0.2">
      <c r="A10" s="10">
        <v>1</v>
      </c>
      <c r="B10" s="10" t="s">
        <v>9</v>
      </c>
      <c r="C10" s="11" t="s">
        <v>10</v>
      </c>
      <c r="D10" s="11">
        <v>1.74</v>
      </c>
      <c r="E10" s="11">
        <v>1.74</v>
      </c>
    </row>
    <row r="11" spans="1:9" ht="47.25" x14ac:dyDescent="0.2">
      <c r="A11" s="10">
        <v>2</v>
      </c>
      <c r="B11" s="10" t="s">
        <v>11</v>
      </c>
      <c r="C11" s="11" t="s">
        <v>12</v>
      </c>
      <c r="D11" s="49">
        <v>0</v>
      </c>
      <c r="E11" s="49">
        <v>0</v>
      </c>
    </row>
    <row r="12" spans="1:9" ht="31.5" x14ac:dyDescent="0.2">
      <c r="A12" s="10">
        <v>3</v>
      </c>
      <c r="B12" s="10" t="s">
        <v>13</v>
      </c>
      <c r="C12" s="11" t="s">
        <v>12</v>
      </c>
      <c r="D12" s="49">
        <v>0</v>
      </c>
      <c r="E12" s="49">
        <v>0</v>
      </c>
    </row>
    <row r="13" spans="1:9" ht="47.25" x14ac:dyDescent="0.2">
      <c r="A13" s="10">
        <v>4</v>
      </c>
      <c r="B13" s="10" t="s">
        <v>14</v>
      </c>
      <c r="C13" s="11" t="s">
        <v>12</v>
      </c>
      <c r="D13" s="49">
        <v>0</v>
      </c>
      <c r="E13" s="49">
        <v>0</v>
      </c>
    </row>
    <row r="14" spans="1:9" ht="33" customHeight="1" x14ac:dyDescent="0.2">
      <c r="A14" s="10">
        <v>5</v>
      </c>
      <c r="B14" s="10" t="s">
        <v>15</v>
      </c>
      <c r="C14" s="11" t="s">
        <v>16</v>
      </c>
      <c r="D14" s="49">
        <v>0</v>
      </c>
      <c r="E14" s="49">
        <v>0</v>
      </c>
    </row>
    <row r="15" spans="1:9" ht="22.5" customHeight="1" x14ac:dyDescent="0.2">
      <c r="A15" s="10">
        <v>6</v>
      </c>
      <c r="B15" s="10" t="s">
        <v>17</v>
      </c>
      <c r="C15" s="11" t="s">
        <v>16</v>
      </c>
      <c r="D15" s="9">
        <v>0.04</v>
      </c>
      <c r="E15" s="9">
        <v>0.04</v>
      </c>
    </row>
    <row r="16" spans="1:9" ht="47.25" x14ac:dyDescent="0.2">
      <c r="A16" s="10">
        <v>7</v>
      </c>
      <c r="B16" s="10" t="s">
        <v>18</v>
      </c>
      <c r="C16" s="11" t="s">
        <v>19</v>
      </c>
      <c r="D16" s="9">
        <v>13.62</v>
      </c>
      <c r="E16" s="9">
        <v>13.62</v>
      </c>
    </row>
    <row r="17" spans="1:5" x14ac:dyDescent="0.2">
      <c r="A17" s="10" t="s">
        <v>20</v>
      </c>
      <c r="B17" s="12" t="s">
        <v>21</v>
      </c>
      <c r="C17" s="11" t="s">
        <v>19</v>
      </c>
      <c r="D17" s="49">
        <v>13.62</v>
      </c>
      <c r="E17" s="49">
        <v>13.62</v>
      </c>
    </row>
    <row r="18" spans="1:5" x14ac:dyDescent="0.2">
      <c r="A18" s="10" t="s">
        <v>22</v>
      </c>
      <c r="B18" s="13" t="s">
        <v>23</v>
      </c>
      <c r="C18" s="11" t="s">
        <v>19</v>
      </c>
      <c r="D18" s="11">
        <v>0</v>
      </c>
      <c r="E18" s="11">
        <v>0</v>
      </c>
    </row>
    <row r="19" spans="1:5" ht="31.5" x14ac:dyDescent="0.2">
      <c r="A19" s="10">
        <v>8</v>
      </c>
      <c r="B19" s="14" t="s">
        <v>24</v>
      </c>
      <c r="C19" s="11" t="s">
        <v>19</v>
      </c>
      <c r="D19" s="49">
        <v>13.62001699632</v>
      </c>
      <c r="E19" s="49">
        <v>13.62001699632</v>
      </c>
    </row>
    <row r="20" spans="1:5" ht="31.5" x14ac:dyDescent="0.2">
      <c r="A20" s="10">
        <v>9</v>
      </c>
      <c r="B20" s="14" t="s">
        <v>25</v>
      </c>
      <c r="C20" s="11" t="s">
        <v>19</v>
      </c>
      <c r="D20" s="11">
        <v>13.4</v>
      </c>
      <c r="E20" s="11">
        <v>13.4</v>
      </c>
    </row>
    <row r="21" spans="1:5" ht="31.5" x14ac:dyDescent="0.2">
      <c r="A21" s="10">
        <v>10</v>
      </c>
      <c r="B21" s="10" t="s">
        <v>26</v>
      </c>
      <c r="C21" s="11" t="s">
        <v>19</v>
      </c>
      <c r="D21" s="8">
        <v>13.62</v>
      </c>
      <c r="E21" s="8">
        <v>13.62</v>
      </c>
    </row>
    <row r="22" spans="1:5" x14ac:dyDescent="0.2">
      <c r="A22" s="10" t="s">
        <v>27</v>
      </c>
      <c r="B22" s="15" t="s">
        <v>28</v>
      </c>
      <c r="C22" s="11" t="s">
        <v>19</v>
      </c>
      <c r="D22" s="70">
        <v>0</v>
      </c>
      <c r="E22" s="49">
        <v>0</v>
      </c>
    </row>
    <row r="23" spans="1:5" x14ac:dyDescent="0.2">
      <c r="A23" s="10" t="s">
        <v>29</v>
      </c>
      <c r="B23" s="15" t="s">
        <v>30</v>
      </c>
      <c r="C23" s="11" t="s">
        <v>19</v>
      </c>
      <c r="D23" s="49">
        <v>13.62001699632</v>
      </c>
      <c r="E23" s="49">
        <v>13.62001699632</v>
      </c>
    </row>
    <row r="24" spans="1:5" ht="30" x14ac:dyDescent="0.2">
      <c r="A24" s="10">
        <v>11</v>
      </c>
      <c r="B24" s="15" t="s">
        <v>31</v>
      </c>
      <c r="C24" s="11" t="s">
        <v>19</v>
      </c>
      <c r="D24" s="49">
        <v>0</v>
      </c>
      <c r="E24" s="49">
        <v>0</v>
      </c>
    </row>
    <row r="25" spans="1:5" ht="31.5" x14ac:dyDescent="0.2">
      <c r="A25" s="10">
        <v>12</v>
      </c>
      <c r="B25" s="10" t="s">
        <v>32</v>
      </c>
      <c r="C25" s="11" t="s">
        <v>19</v>
      </c>
      <c r="D25" s="49">
        <v>0.76001699632000008</v>
      </c>
      <c r="E25" s="49">
        <v>0.76001699632000008</v>
      </c>
    </row>
    <row r="26" spans="1:5" x14ac:dyDescent="0.2">
      <c r="A26" s="10">
        <v>13</v>
      </c>
      <c r="B26" s="14" t="s">
        <v>132</v>
      </c>
      <c r="C26" s="11" t="s">
        <v>19</v>
      </c>
      <c r="D26" s="8">
        <v>12.86</v>
      </c>
      <c r="E26" s="8">
        <v>12.86</v>
      </c>
    </row>
    <row r="27" spans="1:5" x14ac:dyDescent="0.2">
      <c r="A27" s="10" t="s">
        <v>34</v>
      </c>
      <c r="B27" s="14" t="s">
        <v>35</v>
      </c>
      <c r="C27" s="11" t="s">
        <v>19</v>
      </c>
      <c r="D27" s="49">
        <v>12.22</v>
      </c>
      <c r="E27" s="49">
        <v>12.22</v>
      </c>
    </row>
    <row r="28" spans="1:5" ht="15.6" customHeight="1" x14ac:dyDescent="0.2">
      <c r="A28" s="71" t="s">
        <v>36</v>
      </c>
      <c r="B28" s="14" t="s">
        <v>133</v>
      </c>
      <c r="C28" s="11" t="s">
        <v>19</v>
      </c>
      <c r="D28" s="49">
        <v>0.21</v>
      </c>
      <c r="E28" s="49">
        <v>0.21</v>
      </c>
    </row>
    <row r="29" spans="1:5" ht="15.75" customHeight="1" x14ac:dyDescent="0.2">
      <c r="A29" s="10" t="s">
        <v>38</v>
      </c>
      <c r="B29" s="14" t="s">
        <v>39</v>
      </c>
      <c r="C29" s="11" t="s">
        <v>19</v>
      </c>
      <c r="D29" s="49">
        <v>0</v>
      </c>
      <c r="E29" s="49">
        <v>0</v>
      </c>
    </row>
    <row r="30" spans="1:5" x14ac:dyDescent="0.2">
      <c r="A30" s="10" t="s">
        <v>40</v>
      </c>
      <c r="B30" s="14" t="s">
        <v>41</v>
      </c>
      <c r="C30" s="11" t="s">
        <v>19</v>
      </c>
      <c r="D30" s="49">
        <v>0.63800000000000001</v>
      </c>
      <c r="E30" s="49">
        <v>0.63800000000000001</v>
      </c>
    </row>
    <row r="31" spans="1:5" ht="31.5" x14ac:dyDescent="0.2">
      <c r="A31" s="10" t="s">
        <v>42</v>
      </c>
      <c r="B31" s="14" t="s">
        <v>133</v>
      </c>
      <c r="C31" s="11" t="s">
        <v>19</v>
      </c>
      <c r="D31" s="49">
        <v>0</v>
      </c>
      <c r="E31" s="49">
        <v>0</v>
      </c>
    </row>
    <row r="32" spans="1:5" x14ac:dyDescent="0.2">
      <c r="A32" s="10" t="s">
        <v>43</v>
      </c>
      <c r="B32" s="14" t="s">
        <v>44</v>
      </c>
      <c r="C32" s="11" t="s">
        <v>19</v>
      </c>
      <c r="D32" s="49">
        <v>5.0000000000000001E-3</v>
      </c>
      <c r="E32" s="49">
        <v>5.0000000000000001E-3</v>
      </c>
    </row>
    <row r="33" spans="1:5" ht="31.5" x14ac:dyDescent="0.2">
      <c r="A33" s="10" t="s">
        <v>45</v>
      </c>
      <c r="B33" s="14" t="s">
        <v>133</v>
      </c>
      <c r="C33" s="11" t="s">
        <v>19</v>
      </c>
      <c r="D33" s="49">
        <v>0</v>
      </c>
      <c r="E33" s="49">
        <v>0</v>
      </c>
    </row>
    <row r="34" spans="1:5" x14ac:dyDescent="0.2">
      <c r="A34" s="10">
        <v>14</v>
      </c>
      <c r="B34" s="72" t="s">
        <v>46</v>
      </c>
      <c r="C34" s="73" t="s">
        <v>134</v>
      </c>
      <c r="D34" s="51">
        <v>0</v>
      </c>
      <c r="E34" s="51">
        <v>0</v>
      </c>
    </row>
    <row r="35" spans="1:5" ht="60" x14ac:dyDescent="0.2">
      <c r="A35" s="10">
        <v>15</v>
      </c>
      <c r="B35" s="72" t="s">
        <v>135</v>
      </c>
      <c r="C35" s="23" t="s">
        <v>51</v>
      </c>
      <c r="D35" s="49">
        <v>0</v>
      </c>
      <c r="E35" s="49">
        <v>0</v>
      </c>
    </row>
    <row r="36" spans="1:5" ht="15.75" customHeight="1" x14ac:dyDescent="0.2">
      <c r="A36" s="10">
        <v>16</v>
      </c>
      <c r="B36" s="72" t="s">
        <v>136</v>
      </c>
      <c r="C36" s="72" t="s">
        <v>59</v>
      </c>
      <c r="D36" s="49">
        <v>0</v>
      </c>
      <c r="E36" s="49">
        <v>0</v>
      </c>
    </row>
    <row r="37" spans="1:5" x14ac:dyDescent="0.25">
      <c r="A37" s="74">
        <v>17</v>
      </c>
      <c r="B37" s="25" t="s">
        <v>60</v>
      </c>
      <c r="C37" s="24" t="s">
        <v>61</v>
      </c>
      <c r="D37" s="11">
        <v>105.6</v>
      </c>
      <c r="E37" s="11">
        <v>105.6</v>
      </c>
    </row>
    <row r="38" spans="1:5" ht="31.5" x14ac:dyDescent="0.2">
      <c r="A38" s="10">
        <v>18</v>
      </c>
      <c r="B38" s="14" t="s">
        <v>137</v>
      </c>
      <c r="C38" s="14"/>
      <c r="D38" s="11"/>
      <c r="E38" s="11"/>
    </row>
    <row r="39" spans="1:5" x14ac:dyDescent="0.2">
      <c r="A39" s="14" t="s">
        <v>63</v>
      </c>
      <c r="B39" s="14" t="s">
        <v>138</v>
      </c>
      <c r="C39" s="11" t="s">
        <v>61</v>
      </c>
      <c r="D39" s="11">
        <v>105.4</v>
      </c>
      <c r="E39" s="11">
        <v>105.4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2"/>
  <sheetViews>
    <sheetView tabSelected="1" view="pageLayout" zoomScaleNormal="100" workbookViewId="0">
      <selection activeCell="I16" sqref="I16"/>
    </sheetView>
  </sheetViews>
  <sheetFormatPr defaultRowHeight="15" x14ac:dyDescent="0.25"/>
  <cols>
    <col min="1" max="1" width="5.85546875" style="63" customWidth="1"/>
    <col min="2" max="2" width="34.28515625" style="63" customWidth="1"/>
    <col min="3" max="3" width="14.42578125" style="63" customWidth="1"/>
    <col min="4" max="5" width="15.85546875" style="63" customWidth="1"/>
    <col min="6" max="16384" width="9.140625" style="63"/>
  </cols>
  <sheetData>
    <row r="1" spans="1:6" ht="37.5" customHeight="1" x14ac:dyDescent="0.3">
      <c r="C1" s="131" t="s">
        <v>143</v>
      </c>
      <c r="D1" s="131"/>
      <c r="E1" s="131"/>
      <c r="F1" s="53"/>
    </row>
    <row r="2" spans="1:6" ht="17.25" customHeight="1" x14ac:dyDescent="0.3">
      <c r="D2" s="137"/>
      <c r="E2" s="137"/>
    </row>
    <row r="3" spans="1:6" ht="17.25" customHeight="1" x14ac:dyDescent="0.3">
      <c r="A3" s="138" t="s">
        <v>190</v>
      </c>
      <c r="B3" s="138"/>
      <c r="C3" s="138"/>
      <c r="D3" s="138"/>
      <c r="E3" s="138"/>
    </row>
    <row r="4" spans="1:6" ht="58.5" customHeight="1" x14ac:dyDescent="0.3">
      <c r="A4" s="130" t="str">
        <f>'1 (113-13в ВО)'!A4:E4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30"/>
      <c r="C4" s="130"/>
      <c r="D4" s="130"/>
      <c r="E4" s="130"/>
    </row>
    <row r="6" spans="1:6" s="64" customFormat="1" ht="21" customHeight="1" x14ac:dyDescent="0.25">
      <c r="A6" s="139" t="s">
        <v>3</v>
      </c>
      <c r="B6" s="139" t="s">
        <v>118</v>
      </c>
      <c r="C6" s="139" t="s">
        <v>5</v>
      </c>
      <c r="D6" s="134" t="s">
        <v>119</v>
      </c>
      <c r="E6" s="135"/>
    </row>
    <row r="7" spans="1:6" s="64" customFormat="1" ht="39" customHeight="1" x14ac:dyDescent="0.25">
      <c r="A7" s="139"/>
      <c r="B7" s="139"/>
      <c r="C7" s="139"/>
      <c r="D7" s="65" t="s">
        <v>120</v>
      </c>
      <c r="E7" s="66" t="s">
        <v>121</v>
      </c>
    </row>
    <row r="8" spans="1:6" s="64" customFormat="1" ht="15.75" x14ac:dyDescent="0.25">
      <c r="A8" s="66">
        <v>1</v>
      </c>
      <c r="B8" s="66">
        <v>2</v>
      </c>
      <c r="C8" s="66">
        <v>3</v>
      </c>
      <c r="D8" s="134"/>
      <c r="E8" s="135"/>
    </row>
    <row r="9" spans="1:6" s="64" customFormat="1" ht="31.5" x14ac:dyDescent="0.25">
      <c r="A9" s="66">
        <v>1</v>
      </c>
      <c r="B9" s="67" t="s">
        <v>191</v>
      </c>
      <c r="C9" s="134"/>
      <c r="D9" s="150"/>
      <c r="E9" s="135"/>
    </row>
    <row r="10" spans="1:6" s="64" customFormat="1" ht="39" customHeight="1" x14ac:dyDescent="0.25">
      <c r="A10" s="66" t="s">
        <v>123</v>
      </c>
      <c r="B10" s="67" t="s">
        <v>124</v>
      </c>
      <c r="C10" s="66" t="s">
        <v>125</v>
      </c>
      <c r="D10" s="68">
        <v>137.09</v>
      </c>
      <c r="E10" s="68">
        <v>144.49</v>
      </c>
    </row>
    <row r="11" spans="1:6" ht="39" customHeight="1" x14ac:dyDescent="0.25">
      <c r="A11" s="66" t="s">
        <v>126</v>
      </c>
      <c r="B11" s="67" t="s">
        <v>127</v>
      </c>
      <c r="C11" s="66" t="s">
        <v>125</v>
      </c>
      <c r="D11" s="68">
        <v>137.09</v>
      </c>
      <c r="E11" s="68">
        <v>144.49</v>
      </c>
    </row>
    <row r="12" spans="1:6" ht="63" customHeight="1" x14ac:dyDescent="0.25">
      <c r="A12" s="136" t="s">
        <v>128</v>
      </c>
      <c r="B12" s="136"/>
      <c r="C12" s="136"/>
      <c r="D12" s="136"/>
      <c r="E12" s="136"/>
    </row>
  </sheetData>
  <mergeCells count="11">
    <mergeCell ref="D8:E8"/>
    <mergeCell ref="C9:E9"/>
    <mergeCell ref="A12:E12"/>
    <mergeCell ref="C1:E1"/>
    <mergeCell ref="D2:E2"/>
    <mergeCell ref="A3:E3"/>
    <mergeCell ref="A4:E4"/>
    <mergeCell ref="A6:A7"/>
    <mergeCell ref="B6:B7"/>
    <mergeCell ref="C6:C7"/>
    <mergeCell ref="D6:E6"/>
  </mergeCells>
  <pageMargins left="0.78740157480314965" right="0.59055118110236227" top="0.78740157480314965" bottom="0.78740157480314965" header="0.31496062992125984" footer="0.31496062992125984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5"/>
  <sheetViews>
    <sheetView view="pageLayout" topLeftCell="A31" zoomScaleNormal="100" workbookViewId="0">
      <selection activeCell="E52" sqref="E52"/>
    </sheetView>
  </sheetViews>
  <sheetFormatPr defaultColWidth="39.85546875" defaultRowHeight="15.75" x14ac:dyDescent="0.2"/>
  <cols>
    <col min="1" max="1" width="7.28515625" style="1" customWidth="1"/>
    <col min="2" max="2" width="36.570312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7.5" customHeight="1" x14ac:dyDescent="0.2">
      <c r="C1" s="117" t="s">
        <v>0</v>
      </c>
      <c r="D1" s="117"/>
      <c r="E1" s="117"/>
    </row>
    <row r="2" spans="1:8" ht="30" customHeight="1" x14ac:dyDescent="0.2">
      <c r="A2" s="2"/>
      <c r="C2" s="2"/>
      <c r="D2" s="2"/>
      <c r="E2" s="2"/>
    </row>
    <row r="3" spans="1:8" ht="20.25" customHeight="1" x14ac:dyDescent="0.2">
      <c r="A3" s="118" t="s">
        <v>1</v>
      </c>
      <c r="B3" s="118"/>
      <c r="C3" s="118"/>
      <c r="D3" s="118"/>
      <c r="E3" s="118"/>
      <c r="F3" s="3"/>
    </row>
    <row r="4" spans="1:8" ht="57" customHeight="1" x14ac:dyDescent="0.3">
      <c r="A4" s="119" t="s">
        <v>2</v>
      </c>
      <c r="B4" s="119"/>
      <c r="C4" s="119"/>
      <c r="D4" s="119"/>
      <c r="E4" s="119"/>
      <c r="F4" s="4"/>
      <c r="G4" s="4"/>
      <c r="H4" s="4"/>
    </row>
    <row r="5" spans="1:8" ht="18.75" x14ac:dyDescent="0.3">
      <c r="C5" s="5"/>
    </row>
    <row r="6" spans="1:8" ht="15.6" customHeight="1" x14ac:dyDescent="0.2">
      <c r="A6" s="151" t="s">
        <v>3</v>
      </c>
      <c r="B6" s="151" t="s">
        <v>4</v>
      </c>
      <c r="C6" s="151" t="s">
        <v>5</v>
      </c>
      <c r="D6" s="154" t="s">
        <v>6</v>
      </c>
      <c r="E6" s="155"/>
    </row>
    <row r="7" spans="1:8" ht="18.600000000000001" customHeight="1" x14ac:dyDescent="0.2">
      <c r="A7" s="152"/>
      <c r="B7" s="152"/>
      <c r="C7" s="152"/>
      <c r="D7" s="151" t="s">
        <v>7</v>
      </c>
      <c r="E7" s="151" t="s">
        <v>8</v>
      </c>
    </row>
    <row r="8" spans="1:8" ht="18.600000000000001" customHeight="1" x14ac:dyDescent="0.2">
      <c r="A8" s="153"/>
      <c r="B8" s="153"/>
      <c r="C8" s="153"/>
      <c r="D8" s="153"/>
      <c r="E8" s="153"/>
    </row>
    <row r="9" spans="1:8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">
      <c r="A10" s="6">
        <v>1</v>
      </c>
      <c r="B10" s="7" t="s">
        <v>9</v>
      </c>
      <c r="C10" s="6" t="s">
        <v>10</v>
      </c>
      <c r="D10" s="8">
        <v>8.6</v>
      </c>
      <c r="E10" s="8">
        <v>8.6</v>
      </c>
    </row>
    <row r="11" spans="1:8" ht="47.25" x14ac:dyDescent="0.2">
      <c r="A11" s="6">
        <v>2</v>
      </c>
      <c r="B11" s="7" t="s">
        <v>11</v>
      </c>
      <c r="C11" s="6" t="s">
        <v>12</v>
      </c>
      <c r="D11" s="8">
        <v>4</v>
      </c>
      <c r="E11" s="8">
        <v>4</v>
      </c>
    </row>
    <row r="12" spans="1:8" ht="31.5" x14ac:dyDescent="0.2">
      <c r="A12" s="6">
        <v>3</v>
      </c>
      <c r="B12" s="7" t="s">
        <v>13</v>
      </c>
      <c r="C12" s="6" t="s">
        <v>12</v>
      </c>
      <c r="D12" s="8">
        <v>0</v>
      </c>
      <c r="E12" s="8">
        <v>0</v>
      </c>
    </row>
    <row r="13" spans="1:8" ht="47.25" x14ac:dyDescent="0.2">
      <c r="A13" s="6">
        <v>4</v>
      </c>
      <c r="B13" s="7" t="s">
        <v>14</v>
      </c>
      <c r="C13" s="6" t="s">
        <v>12</v>
      </c>
      <c r="D13" s="8">
        <v>0</v>
      </c>
      <c r="E13" s="8">
        <v>0</v>
      </c>
    </row>
    <row r="14" spans="1:8" ht="18.75" customHeight="1" x14ac:dyDescent="0.2">
      <c r="A14" s="6">
        <v>5</v>
      </c>
      <c r="B14" s="7" t="s">
        <v>15</v>
      </c>
      <c r="C14" s="6" t="s">
        <v>16</v>
      </c>
      <c r="D14" s="8">
        <v>1.6800000000000002</v>
      </c>
      <c r="E14" s="8">
        <v>1.6800000000000002</v>
      </c>
    </row>
    <row r="15" spans="1:8" ht="18.75" customHeight="1" x14ac:dyDescent="0.2">
      <c r="A15" s="6">
        <v>6</v>
      </c>
      <c r="B15" s="7" t="s">
        <v>17</v>
      </c>
      <c r="C15" s="6" t="s">
        <v>16</v>
      </c>
      <c r="D15" s="9">
        <v>0.16</v>
      </c>
      <c r="E15" s="9">
        <v>0.16</v>
      </c>
    </row>
    <row r="16" spans="1:8" ht="33.75" customHeight="1" x14ac:dyDescent="0.2">
      <c r="A16" s="6">
        <v>7</v>
      </c>
      <c r="B16" s="10" t="s">
        <v>18</v>
      </c>
      <c r="C16" s="11" t="s">
        <v>19</v>
      </c>
      <c r="D16" s="9">
        <v>57.18</v>
      </c>
      <c r="E16" s="9">
        <v>57.18</v>
      </c>
    </row>
    <row r="17" spans="1:5" ht="16.5" customHeight="1" x14ac:dyDescent="0.2">
      <c r="A17" s="6" t="s">
        <v>20</v>
      </c>
      <c r="B17" s="12" t="s">
        <v>21</v>
      </c>
      <c r="C17" s="11" t="s">
        <v>19</v>
      </c>
      <c r="D17" s="9">
        <v>0</v>
      </c>
      <c r="E17" s="9">
        <v>0</v>
      </c>
    </row>
    <row r="18" spans="1:5" ht="16.5" customHeight="1" x14ac:dyDescent="0.2">
      <c r="A18" s="6" t="s">
        <v>22</v>
      </c>
      <c r="B18" s="13" t="s">
        <v>23</v>
      </c>
      <c r="C18" s="11" t="s">
        <v>19</v>
      </c>
      <c r="D18" s="9">
        <v>57.18</v>
      </c>
      <c r="E18" s="9">
        <v>57.18</v>
      </c>
    </row>
    <row r="19" spans="1:5" ht="33" customHeight="1" x14ac:dyDescent="0.2">
      <c r="A19" s="11">
        <v>8</v>
      </c>
      <c r="B19" s="14" t="s">
        <v>24</v>
      </c>
      <c r="C19" s="11" t="s">
        <v>19</v>
      </c>
      <c r="D19" s="9">
        <v>0</v>
      </c>
      <c r="E19" s="9">
        <v>0</v>
      </c>
    </row>
    <row r="20" spans="1:5" ht="33.75" customHeight="1" x14ac:dyDescent="0.2">
      <c r="A20" s="11">
        <v>9</v>
      </c>
      <c r="B20" s="14" t="s">
        <v>25</v>
      </c>
      <c r="C20" s="11" t="s">
        <v>19</v>
      </c>
      <c r="D20" s="9">
        <v>0</v>
      </c>
      <c r="E20" s="9">
        <v>0</v>
      </c>
    </row>
    <row r="21" spans="1:5" ht="31.5" customHeight="1" x14ac:dyDescent="0.2">
      <c r="A21" s="11">
        <v>10</v>
      </c>
      <c r="B21" s="10" t="s">
        <v>26</v>
      </c>
      <c r="C21" s="11" t="s">
        <v>19</v>
      </c>
      <c r="D21" s="8">
        <v>57.18</v>
      </c>
      <c r="E21" s="8">
        <v>57.18</v>
      </c>
    </row>
    <row r="22" spans="1:5" ht="16.5" customHeight="1" x14ac:dyDescent="0.2">
      <c r="A22" s="11" t="s">
        <v>27</v>
      </c>
      <c r="B22" s="15" t="s">
        <v>28</v>
      </c>
      <c r="C22" s="11" t="s">
        <v>19</v>
      </c>
      <c r="D22" s="9">
        <v>0</v>
      </c>
      <c r="E22" s="9">
        <v>0</v>
      </c>
    </row>
    <row r="23" spans="1:5" ht="16.5" customHeight="1" x14ac:dyDescent="0.2">
      <c r="A23" s="11" t="s">
        <v>29</v>
      </c>
      <c r="B23" s="15" t="s">
        <v>30</v>
      </c>
      <c r="C23" s="11" t="s">
        <v>19</v>
      </c>
      <c r="D23" s="9">
        <v>57.18</v>
      </c>
      <c r="E23" s="9">
        <v>57.18</v>
      </c>
    </row>
    <row r="24" spans="1:5" ht="16.5" customHeight="1" x14ac:dyDescent="0.2">
      <c r="A24" s="11">
        <v>11</v>
      </c>
      <c r="B24" s="15" t="s">
        <v>31</v>
      </c>
      <c r="C24" s="11" t="s">
        <v>19</v>
      </c>
      <c r="D24" s="16">
        <v>0</v>
      </c>
      <c r="E24" s="9">
        <v>0</v>
      </c>
    </row>
    <row r="25" spans="1:5" ht="31.5" x14ac:dyDescent="0.2">
      <c r="A25" s="6">
        <v>12</v>
      </c>
      <c r="B25" s="7" t="s">
        <v>32</v>
      </c>
      <c r="C25" s="6" t="s">
        <v>19</v>
      </c>
      <c r="D25" s="8">
        <v>4.99</v>
      </c>
      <c r="E25" s="8">
        <v>4.99</v>
      </c>
    </row>
    <row r="26" spans="1:5" ht="31.5" x14ac:dyDescent="0.2">
      <c r="A26" s="6">
        <v>13</v>
      </c>
      <c r="B26" s="17" t="s">
        <v>33</v>
      </c>
      <c r="C26" s="6" t="s">
        <v>19</v>
      </c>
      <c r="D26" s="8">
        <v>52.19</v>
      </c>
      <c r="E26" s="8">
        <v>52.19</v>
      </c>
    </row>
    <row r="27" spans="1:5" x14ac:dyDescent="0.2">
      <c r="A27" s="6" t="s">
        <v>34</v>
      </c>
      <c r="B27" s="17" t="s">
        <v>35</v>
      </c>
      <c r="C27" s="6" t="s">
        <v>19</v>
      </c>
      <c r="D27" s="8">
        <v>27.67</v>
      </c>
      <c r="E27" s="8">
        <v>27.67</v>
      </c>
    </row>
    <row r="28" spans="1:5" ht="15.75" customHeight="1" x14ac:dyDescent="0.2">
      <c r="A28" s="18" t="s">
        <v>36</v>
      </c>
      <c r="B28" s="17" t="s">
        <v>37</v>
      </c>
      <c r="C28" s="6" t="s">
        <v>19</v>
      </c>
      <c r="D28" s="19">
        <v>3.7</v>
      </c>
      <c r="E28" s="8">
        <v>3.7</v>
      </c>
    </row>
    <row r="29" spans="1:5" x14ac:dyDescent="0.2">
      <c r="A29" s="6" t="s">
        <v>38</v>
      </c>
      <c r="B29" s="17" t="s">
        <v>39</v>
      </c>
      <c r="C29" s="6" t="s">
        <v>19</v>
      </c>
      <c r="D29" s="8">
        <v>0</v>
      </c>
      <c r="E29" s="8">
        <v>0</v>
      </c>
    </row>
    <row r="30" spans="1:5" x14ac:dyDescent="0.2">
      <c r="A30" s="6" t="s">
        <v>40</v>
      </c>
      <c r="B30" s="17" t="s">
        <v>41</v>
      </c>
      <c r="C30" s="6" t="s">
        <v>19</v>
      </c>
      <c r="D30" s="8">
        <v>1.06</v>
      </c>
      <c r="E30" s="8">
        <v>1.06</v>
      </c>
    </row>
    <row r="31" spans="1:5" ht="16.5" customHeight="1" x14ac:dyDescent="0.2">
      <c r="A31" s="6" t="s">
        <v>42</v>
      </c>
      <c r="B31" s="17" t="s">
        <v>37</v>
      </c>
      <c r="C31" s="6" t="s">
        <v>19</v>
      </c>
      <c r="D31" s="19">
        <v>1.01</v>
      </c>
      <c r="E31" s="8">
        <v>1.01</v>
      </c>
    </row>
    <row r="32" spans="1:5" x14ac:dyDescent="0.2">
      <c r="A32" s="6" t="s">
        <v>43</v>
      </c>
      <c r="B32" s="17" t="s">
        <v>44</v>
      </c>
      <c r="C32" s="6" t="s">
        <v>19</v>
      </c>
      <c r="D32" s="19">
        <v>23.46</v>
      </c>
      <c r="E32" s="8">
        <v>23.46</v>
      </c>
    </row>
    <row r="33" spans="1:5" ht="15.75" customHeight="1" x14ac:dyDescent="0.2">
      <c r="A33" s="6" t="s">
        <v>45</v>
      </c>
      <c r="B33" s="17" t="s">
        <v>37</v>
      </c>
      <c r="C33" s="6" t="s">
        <v>19</v>
      </c>
      <c r="D33" s="19">
        <v>23.21</v>
      </c>
      <c r="E33" s="8">
        <v>23.21</v>
      </c>
    </row>
    <row r="34" spans="1:5" x14ac:dyDescent="0.2">
      <c r="A34" s="6">
        <v>14</v>
      </c>
      <c r="B34" s="20" t="s">
        <v>46</v>
      </c>
      <c r="C34" s="21" t="s">
        <v>47</v>
      </c>
      <c r="D34" s="22">
        <v>69.08</v>
      </c>
      <c r="E34" s="22">
        <v>69.08</v>
      </c>
    </row>
    <row r="35" spans="1:5" ht="63" x14ac:dyDescent="0.2">
      <c r="A35" s="6">
        <v>15</v>
      </c>
      <c r="B35" s="20" t="s">
        <v>48</v>
      </c>
      <c r="C35" s="21"/>
      <c r="D35" s="19"/>
      <c r="E35" s="8"/>
    </row>
    <row r="36" spans="1:5" ht="15.6" customHeight="1" x14ac:dyDescent="0.2">
      <c r="A36" s="6" t="s">
        <v>49</v>
      </c>
      <c r="B36" s="20" t="s">
        <v>50</v>
      </c>
      <c r="C36" s="23" t="s">
        <v>51</v>
      </c>
      <c r="D36" s="19">
        <v>1.2081147254284714</v>
      </c>
      <c r="E36" s="19">
        <v>1.2081147254284714</v>
      </c>
    </row>
    <row r="37" spans="1:5" ht="15.6" customHeight="1" x14ac:dyDescent="0.2">
      <c r="A37" s="6" t="s">
        <v>52</v>
      </c>
      <c r="B37" s="20" t="s">
        <v>53</v>
      </c>
      <c r="C37" s="23" t="s">
        <v>51</v>
      </c>
      <c r="D37" s="19">
        <v>0</v>
      </c>
      <c r="E37" s="19">
        <v>0</v>
      </c>
    </row>
    <row r="38" spans="1:5" ht="15.75" customHeight="1" x14ac:dyDescent="0.2">
      <c r="A38" s="6" t="s">
        <v>54</v>
      </c>
      <c r="B38" s="20" t="s">
        <v>55</v>
      </c>
      <c r="C38" s="23" t="s">
        <v>51</v>
      </c>
      <c r="D38" s="19">
        <v>0</v>
      </c>
      <c r="E38" s="8">
        <v>0</v>
      </c>
    </row>
    <row r="39" spans="1:5" ht="31.5" x14ac:dyDescent="0.2">
      <c r="A39" s="6">
        <v>16</v>
      </c>
      <c r="B39" s="20" t="s">
        <v>56</v>
      </c>
      <c r="C39" s="20"/>
      <c r="D39" s="17"/>
      <c r="E39" s="17"/>
    </row>
    <row r="40" spans="1:5" x14ac:dyDescent="0.2">
      <c r="A40" s="6" t="s">
        <v>57</v>
      </c>
      <c r="B40" s="20" t="s">
        <v>58</v>
      </c>
      <c r="C40" s="20" t="s">
        <v>59</v>
      </c>
      <c r="D40" s="19">
        <v>0.01</v>
      </c>
      <c r="E40" s="19">
        <v>0.01</v>
      </c>
    </row>
    <row r="41" spans="1:5" x14ac:dyDescent="0.25">
      <c r="A41" s="24">
        <v>17</v>
      </c>
      <c r="B41" s="25" t="s">
        <v>60</v>
      </c>
      <c r="C41" s="24" t="s">
        <v>61</v>
      </c>
      <c r="D41" s="19">
        <v>1.056</v>
      </c>
      <c r="E41" s="19">
        <v>1.056</v>
      </c>
    </row>
    <row r="42" spans="1:5" ht="31.5" x14ac:dyDescent="0.2">
      <c r="A42" s="6">
        <v>18</v>
      </c>
      <c r="B42" s="17" t="s">
        <v>62</v>
      </c>
      <c r="C42" s="17"/>
      <c r="D42" s="19"/>
      <c r="E42" s="19"/>
    </row>
    <row r="43" spans="1:5" x14ac:dyDescent="0.2">
      <c r="A43" s="6" t="s">
        <v>63</v>
      </c>
      <c r="B43" s="17" t="s">
        <v>64</v>
      </c>
      <c r="C43" s="6" t="s">
        <v>61</v>
      </c>
      <c r="D43" s="19">
        <v>1.073</v>
      </c>
      <c r="E43" s="19">
        <v>1.073</v>
      </c>
    </row>
    <row r="45" spans="1:5" x14ac:dyDescent="0.2">
      <c r="A45" s="26"/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view="pageLayout" zoomScaleNormal="100" workbookViewId="0">
      <selection activeCell="D19" sqref="D19"/>
    </sheetView>
  </sheetViews>
  <sheetFormatPr defaultRowHeight="15.75" x14ac:dyDescent="0.25"/>
  <cols>
    <col min="1" max="1" width="10.42578125" style="27" customWidth="1"/>
    <col min="2" max="2" width="37" style="27" customWidth="1"/>
    <col min="3" max="3" width="14.42578125" style="29" customWidth="1"/>
    <col min="4" max="4" width="12" style="29" customWidth="1"/>
    <col min="5" max="5" width="13.140625" style="27" customWidth="1"/>
    <col min="6" max="6" width="9.140625" style="27"/>
    <col min="7" max="7" width="22" style="27" customWidth="1"/>
    <col min="8" max="16384" width="9.140625" style="27"/>
  </cols>
  <sheetData>
    <row r="1" spans="1:7" ht="45" customHeight="1" x14ac:dyDescent="0.25">
      <c r="C1" s="125" t="s">
        <v>65</v>
      </c>
      <c r="D1" s="125"/>
      <c r="E1" s="125"/>
    </row>
    <row r="2" spans="1:7" ht="23.25" customHeight="1" x14ac:dyDescent="0.3">
      <c r="B2" s="28"/>
    </row>
    <row r="3" spans="1:7" ht="24.75" customHeight="1" x14ac:dyDescent="0.25">
      <c r="A3" s="118" t="s">
        <v>66</v>
      </c>
      <c r="B3" s="118"/>
      <c r="C3" s="118"/>
      <c r="D3" s="118"/>
      <c r="E3" s="118"/>
      <c r="G3" s="3"/>
    </row>
    <row r="4" spans="1:7" ht="55.5" customHeight="1" x14ac:dyDescent="0.25">
      <c r="A4" s="119" t="s">
        <v>2</v>
      </c>
      <c r="B4" s="119"/>
      <c r="C4" s="119"/>
      <c r="D4" s="119"/>
      <c r="E4" s="119"/>
    </row>
    <row r="5" spans="1:7" ht="16.5" customHeight="1" x14ac:dyDescent="0.25">
      <c r="E5" s="30" t="s">
        <v>67</v>
      </c>
    </row>
    <row r="6" spans="1:7" ht="17.25" customHeight="1" x14ac:dyDescent="0.25">
      <c r="A6" s="127" t="s">
        <v>3</v>
      </c>
      <c r="B6" s="127" t="s">
        <v>68</v>
      </c>
      <c r="C6" s="127" t="s">
        <v>6</v>
      </c>
      <c r="D6" s="127"/>
      <c r="E6" s="127"/>
    </row>
    <row r="7" spans="1:7" ht="67.5" customHeight="1" x14ac:dyDescent="0.25">
      <c r="A7" s="127"/>
      <c r="B7" s="127"/>
      <c r="C7" s="11" t="s">
        <v>69</v>
      </c>
      <c r="D7" s="11" t="s">
        <v>70</v>
      </c>
      <c r="E7" s="31" t="s">
        <v>71</v>
      </c>
    </row>
    <row r="8" spans="1:7" x14ac:dyDescent="0.25">
      <c r="A8" s="31">
        <v>1</v>
      </c>
      <c r="B8" s="31">
        <v>2</v>
      </c>
      <c r="C8" s="32">
        <v>3</v>
      </c>
      <c r="D8" s="32">
        <v>4</v>
      </c>
      <c r="E8" s="32">
        <v>5</v>
      </c>
    </row>
    <row r="9" spans="1:7" x14ac:dyDescent="0.25">
      <c r="A9" s="33">
        <v>1</v>
      </c>
      <c r="B9" s="34" t="s">
        <v>72</v>
      </c>
      <c r="C9" s="35">
        <v>1721.33</v>
      </c>
      <c r="D9" s="35">
        <v>1721.33</v>
      </c>
      <c r="E9" s="35">
        <v>0</v>
      </c>
    </row>
    <row r="10" spans="1:7" x14ac:dyDescent="0.25">
      <c r="A10" s="36">
        <v>2</v>
      </c>
      <c r="B10" s="37" t="s">
        <v>73</v>
      </c>
      <c r="C10" s="38">
        <v>636.9</v>
      </c>
      <c r="D10" s="38">
        <v>636.9</v>
      </c>
      <c r="E10" s="35">
        <v>0</v>
      </c>
    </row>
    <row r="11" spans="1:7" x14ac:dyDescent="0.25">
      <c r="A11" s="36">
        <v>3</v>
      </c>
      <c r="B11" s="37" t="s">
        <v>74</v>
      </c>
      <c r="C11" s="38">
        <v>1148.92</v>
      </c>
      <c r="D11" s="38">
        <v>1148.92</v>
      </c>
      <c r="E11" s="35">
        <v>0</v>
      </c>
    </row>
    <row r="12" spans="1:7" ht="31.5" x14ac:dyDescent="0.25">
      <c r="A12" s="36">
        <v>4</v>
      </c>
      <c r="B12" s="34" t="s">
        <v>75</v>
      </c>
      <c r="C12" s="38">
        <v>0</v>
      </c>
      <c r="D12" s="38">
        <v>0</v>
      </c>
      <c r="E12" s="35">
        <v>0</v>
      </c>
    </row>
    <row r="13" spans="1:7" ht="31.5" x14ac:dyDescent="0.25">
      <c r="A13" s="36">
        <v>5</v>
      </c>
      <c r="B13" s="34" t="s">
        <v>76</v>
      </c>
      <c r="C13" s="38">
        <v>0</v>
      </c>
      <c r="D13" s="39">
        <v>0</v>
      </c>
      <c r="E13" s="35">
        <v>0</v>
      </c>
    </row>
    <row r="14" spans="1:7" ht="47.25" x14ac:dyDescent="0.25">
      <c r="A14" s="36">
        <v>6</v>
      </c>
      <c r="B14" s="34" t="s">
        <v>77</v>
      </c>
      <c r="C14" s="38">
        <v>235.1</v>
      </c>
      <c r="D14" s="39">
        <v>235.1</v>
      </c>
      <c r="E14" s="35">
        <v>0</v>
      </c>
    </row>
    <row r="15" spans="1:7" ht="31.5" x14ac:dyDescent="0.25">
      <c r="A15" s="36">
        <v>7</v>
      </c>
      <c r="B15" s="34" t="s">
        <v>78</v>
      </c>
      <c r="C15" s="38">
        <v>9.9499999999999993</v>
      </c>
      <c r="D15" s="38">
        <v>9.9499999999999993</v>
      </c>
      <c r="E15" s="35">
        <v>0</v>
      </c>
    </row>
    <row r="16" spans="1:7" x14ac:dyDescent="0.25">
      <c r="A16" s="40">
        <v>8</v>
      </c>
      <c r="B16" s="34" t="s">
        <v>79</v>
      </c>
      <c r="C16" s="38">
        <v>3752.2</v>
      </c>
      <c r="D16" s="38">
        <v>3752.2</v>
      </c>
      <c r="E16" s="38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0.70866141732283472" right="0.70866141732283472" top="0.74803149606299213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view="pageLayout" zoomScaleNormal="100" workbookViewId="0">
      <selection activeCell="D19" sqref="D19"/>
    </sheetView>
  </sheetViews>
  <sheetFormatPr defaultRowHeight="12.75" x14ac:dyDescent="0.2"/>
  <cols>
    <col min="1" max="1" width="6.5703125" style="42" customWidth="1"/>
    <col min="2" max="2" width="38.42578125" style="42" customWidth="1"/>
    <col min="3" max="3" width="13.28515625" style="42" customWidth="1"/>
    <col min="4" max="4" width="13.140625" style="42" customWidth="1"/>
    <col min="5" max="5" width="15" style="42" customWidth="1"/>
    <col min="6" max="6" width="22" style="42" customWidth="1"/>
    <col min="7" max="16384" width="9.140625" style="42"/>
  </cols>
  <sheetData>
    <row r="1" spans="1:8" ht="39" customHeight="1" x14ac:dyDescent="0.3">
      <c r="A1" s="41"/>
      <c r="B1" s="41"/>
      <c r="C1" s="128" t="s">
        <v>80</v>
      </c>
      <c r="D1" s="128"/>
      <c r="E1" s="128"/>
    </row>
    <row r="2" spans="1:8" ht="18.75" x14ac:dyDescent="0.3">
      <c r="A2" s="43"/>
      <c r="B2" s="43"/>
      <c r="C2" s="43"/>
      <c r="D2" s="43"/>
      <c r="E2" s="44"/>
    </row>
    <row r="3" spans="1:8" ht="18.75" customHeight="1" x14ac:dyDescent="0.3">
      <c r="A3" s="129" t="s">
        <v>81</v>
      </c>
      <c r="B3" s="129"/>
      <c r="C3" s="129"/>
      <c r="D3" s="129"/>
      <c r="E3" s="129"/>
    </row>
    <row r="4" spans="1:8" ht="57.75" customHeight="1" x14ac:dyDescent="0.3">
      <c r="A4" s="119" t="s">
        <v>2</v>
      </c>
      <c r="B4" s="119"/>
      <c r="C4" s="119"/>
      <c r="D4" s="119"/>
      <c r="E4" s="119"/>
      <c r="F4" s="45"/>
      <c r="G4" s="46"/>
      <c r="H4" s="46"/>
    </row>
    <row r="5" spans="1:8" ht="18.75" x14ac:dyDescent="0.3">
      <c r="A5" s="47"/>
      <c r="B5" s="47"/>
      <c r="C5" s="47"/>
      <c r="D5" s="47"/>
      <c r="E5" s="47"/>
      <c r="F5" s="46"/>
      <c r="G5" s="46"/>
      <c r="H5" s="46"/>
    </row>
    <row r="6" spans="1:8" ht="28.15" customHeight="1" x14ac:dyDescent="0.2">
      <c r="A6" s="120" t="s">
        <v>3</v>
      </c>
      <c r="B6" s="120" t="s">
        <v>82</v>
      </c>
      <c r="C6" s="123" t="s">
        <v>83</v>
      </c>
      <c r="D6" s="124"/>
      <c r="E6" s="120" t="s">
        <v>71</v>
      </c>
    </row>
    <row r="7" spans="1:8" ht="37.15" customHeight="1" x14ac:dyDescent="0.2">
      <c r="A7" s="122"/>
      <c r="B7" s="122"/>
      <c r="C7" s="11" t="s">
        <v>84</v>
      </c>
      <c r="D7" s="11" t="s">
        <v>70</v>
      </c>
      <c r="E7" s="122"/>
    </row>
    <row r="8" spans="1:8" s="48" customFormat="1" ht="15.7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8" ht="94.5" x14ac:dyDescent="0.2">
      <c r="A9" s="11" t="s">
        <v>85</v>
      </c>
      <c r="B9" s="34" t="s">
        <v>86</v>
      </c>
      <c r="C9" s="49">
        <v>0</v>
      </c>
      <c r="D9" s="49">
        <v>0</v>
      </c>
      <c r="E9" s="49">
        <v>0</v>
      </c>
    </row>
    <row r="10" spans="1:8" ht="17.25" customHeight="1" x14ac:dyDescent="0.2">
      <c r="A10" s="11" t="s">
        <v>87</v>
      </c>
      <c r="B10" s="50" t="s">
        <v>88</v>
      </c>
      <c r="C10" s="51">
        <v>0</v>
      </c>
      <c r="D10" s="51">
        <v>0</v>
      </c>
      <c r="E10" s="49">
        <v>0</v>
      </c>
    </row>
    <row r="11" spans="1:8" ht="17.25" customHeight="1" x14ac:dyDescent="0.2">
      <c r="A11" s="11" t="s">
        <v>89</v>
      </c>
      <c r="B11" s="50" t="s">
        <v>90</v>
      </c>
      <c r="C11" s="51">
        <v>0</v>
      </c>
      <c r="D11" s="51">
        <v>0</v>
      </c>
      <c r="E11" s="49">
        <v>0</v>
      </c>
    </row>
    <row r="12" spans="1:8" ht="17.25" customHeight="1" x14ac:dyDescent="0.2">
      <c r="A12" s="11" t="s">
        <v>91</v>
      </c>
      <c r="B12" s="14" t="s">
        <v>92</v>
      </c>
      <c r="C12" s="49">
        <v>0</v>
      </c>
      <c r="D12" s="49">
        <v>0</v>
      </c>
      <c r="E12" s="49">
        <v>0</v>
      </c>
    </row>
    <row r="13" spans="1:8" ht="17.25" customHeight="1" x14ac:dyDescent="0.2">
      <c r="A13" s="11" t="s">
        <v>93</v>
      </c>
      <c r="B13" s="14" t="s">
        <v>94</v>
      </c>
      <c r="C13" s="49">
        <v>0</v>
      </c>
      <c r="D13" s="49">
        <v>0</v>
      </c>
      <c r="E13" s="49">
        <v>0</v>
      </c>
    </row>
    <row r="14" spans="1:8" ht="17.25" customHeight="1" x14ac:dyDescent="0.2">
      <c r="A14" s="11" t="s">
        <v>95</v>
      </c>
      <c r="B14" s="14" t="s">
        <v>96</v>
      </c>
      <c r="C14" s="49">
        <v>37.53</v>
      </c>
      <c r="D14" s="49">
        <v>37.53</v>
      </c>
      <c r="E14" s="49">
        <v>0</v>
      </c>
    </row>
    <row r="15" spans="1:8" ht="17.25" customHeight="1" x14ac:dyDescent="0.2">
      <c r="A15" s="11" t="s">
        <v>97</v>
      </c>
      <c r="B15" s="34" t="s">
        <v>98</v>
      </c>
      <c r="C15" s="49">
        <v>37.53</v>
      </c>
      <c r="D15" s="49">
        <v>37.53</v>
      </c>
      <c r="E15" s="49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"/>
  <sheetViews>
    <sheetView view="pageLayout" zoomScaleNormal="100" workbookViewId="0">
      <selection activeCell="E9" sqref="E9:E17"/>
    </sheetView>
  </sheetViews>
  <sheetFormatPr defaultRowHeight="12.75" outlineLevelCol="1" x14ac:dyDescent="0.2"/>
  <cols>
    <col min="1" max="1" width="7.42578125" style="52" customWidth="1"/>
    <col min="2" max="2" width="38" style="52" customWidth="1"/>
    <col min="3" max="3" width="14.140625" style="52" customWidth="1"/>
    <col min="4" max="4" width="14.140625" style="52" customWidth="1" outlineLevel="1"/>
    <col min="5" max="5" width="14.140625" style="52" customWidth="1"/>
    <col min="6" max="6" width="27.42578125" style="52" customWidth="1"/>
    <col min="7" max="16384" width="9.140625" style="52"/>
  </cols>
  <sheetData>
    <row r="1" spans="1:6" ht="41.25" customHeight="1" x14ac:dyDescent="0.3">
      <c r="B1" s="53"/>
      <c r="C1" s="131" t="s">
        <v>99</v>
      </c>
      <c r="D1" s="131"/>
      <c r="E1" s="131"/>
    </row>
    <row r="2" spans="1:6" ht="19.5" customHeight="1" x14ac:dyDescent="0.3">
      <c r="A2" s="54"/>
      <c r="B2" s="55"/>
      <c r="C2" s="54"/>
      <c r="D2" s="54"/>
      <c r="E2" s="54"/>
      <c r="F2" s="3"/>
    </row>
    <row r="3" spans="1:6" ht="18.75" customHeight="1" x14ac:dyDescent="0.2">
      <c r="A3" s="132" t="s">
        <v>100</v>
      </c>
      <c r="B3" s="132"/>
      <c r="C3" s="132"/>
      <c r="D3" s="132"/>
      <c r="E3" s="132"/>
      <c r="F3" s="56"/>
    </row>
    <row r="4" spans="1:6" ht="60.75" customHeight="1" x14ac:dyDescent="0.2">
      <c r="A4" s="119" t="s">
        <v>2</v>
      </c>
      <c r="B4" s="119"/>
      <c r="C4" s="119"/>
      <c r="D4" s="119"/>
      <c r="E4" s="119"/>
    </row>
    <row r="5" spans="1:6" ht="18.75" x14ac:dyDescent="0.3">
      <c r="A5" s="57"/>
      <c r="B5" s="57"/>
      <c r="C5" s="57"/>
      <c r="D5" s="57"/>
      <c r="E5" s="57"/>
    </row>
    <row r="6" spans="1:6" ht="24.75" customHeight="1" x14ac:dyDescent="0.2">
      <c r="A6" s="133" t="s">
        <v>3</v>
      </c>
      <c r="B6" s="133" t="s">
        <v>4</v>
      </c>
      <c r="C6" s="133" t="s">
        <v>5</v>
      </c>
      <c r="D6" s="133" t="s">
        <v>101</v>
      </c>
      <c r="E6" s="133" t="s">
        <v>102</v>
      </c>
    </row>
    <row r="7" spans="1:6" ht="47.25" customHeight="1" x14ac:dyDescent="0.2">
      <c r="A7" s="133"/>
      <c r="B7" s="133"/>
      <c r="C7" s="133"/>
      <c r="D7" s="133"/>
      <c r="E7" s="133"/>
    </row>
    <row r="8" spans="1:6" ht="18" customHeight="1" x14ac:dyDescent="0.2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6" ht="29.25" customHeight="1" x14ac:dyDescent="0.2">
      <c r="A9" s="58">
        <v>1</v>
      </c>
      <c r="B9" s="59" t="s">
        <v>103</v>
      </c>
      <c r="C9" s="58" t="s">
        <v>61</v>
      </c>
      <c r="D9" s="156" t="s">
        <v>104</v>
      </c>
      <c r="E9" s="60">
        <v>9.5238095238095237</v>
      </c>
      <c r="F9" s="56"/>
    </row>
    <row r="10" spans="1:6" ht="15.75" x14ac:dyDescent="0.2">
      <c r="A10" s="58">
        <f>A9+1</f>
        <v>2</v>
      </c>
      <c r="B10" s="61" t="s">
        <v>105</v>
      </c>
      <c r="C10" s="58" t="s">
        <v>61</v>
      </c>
      <c r="D10" s="157"/>
      <c r="E10" s="60">
        <v>8.7268275620846456</v>
      </c>
    </row>
    <row r="11" spans="1:6" ht="31.5" x14ac:dyDescent="0.2">
      <c r="A11" s="58">
        <f>A10+1</f>
        <v>3</v>
      </c>
      <c r="B11" s="61" t="s">
        <v>106</v>
      </c>
      <c r="C11" s="58" t="s">
        <v>107</v>
      </c>
      <c r="D11" s="157"/>
      <c r="E11" s="60">
        <v>1238</v>
      </c>
    </row>
    <row r="12" spans="1:6" ht="31.5" x14ac:dyDescent="0.2">
      <c r="A12" s="58">
        <f>A11+1</f>
        <v>4</v>
      </c>
      <c r="B12" s="61" t="s">
        <v>108</v>
      </c>
      <c r="C12" s="58" t="s">
        <v>109</v>
      </c>
      <c r="D12" s="157"/>
      <c r="E12" s="60">
        <v>8760</v>
      </c>
    </row>
    <row r="13" spans="1:6" ht="15.75" x14ac:dyDescent="0.2">
      <c r="A13" s="58">
        <f>A12+1</f>
        <v>5</v>
      </c>
      <c r="B13" s="59" t="s">
        <v>110</v>
      </c>
      <c r="C13" s="58"/>
      <c r="D13" s="157"/>
      <c r="E13" s="62"/>
    </row>
    <row r="14" spans="1:6" ht="15.75" x14ac:dyDescent="0.2">
      <c r="A14" s="58" t="s">
        <v>111</v>
      </c>
      <c r="B14" s="61" t="s">
        <v>50</v>
      </c>
      <c r="C14" s="23" t="s">
        <v>51</v>
      </c>
      <c r="D14" s="157"/>
      <c r="E14" s="62">
        <v>1.2081147254284714</v>
      </c>
    </row>
    <row r="15" spans="1:6" ht="15.75" x14ac:dyDescent="0.2">
      <c r="A15" s="58" t="s">
        <v>112</v>
      </c>
      <c r="B15" s="61" t="s">
        <v>53</v>
      </c>
      <c r="C15" s="23" t="s">
        <v>51</v>
      </c>
      <c r="D15" s="157"/>
      <c r="E15" s="62">
        <v>0</v>
      </c>
    </row>
    <row r="16" spans="1:6" ht="15.75" customHeight="1" x14ac:dyDescent="0.2">
      <c r="A16" s="58" t="s">
        <v>113</v>
      </c>
      <c r="B16" s="61" t="s">
        <v>114</v>
      </c>
      <c r="C16" s="23" t="s">
        <v>51</v>
      </c>
      <c r="D16" s="157"/>
      <c r="E16" s="62">
        <v>0</v>
      </c>
    </row>
    <row r="17" spans="1:5" ht="15.75" customHeight="1" x14ac:dyDescent="0.2">
      <c r="A17" s="58">
        <v>6</v>
      </c>
      <c r="B17" s="61" t="s">
        <v>115</v>
      </c>
      <c r="C17" s="58" t="s">
        <v>61</v>
      </c>
      <c r="D17" s="158"/>
      <c r="E17" s="60">
        <v>53.49683847480361</v>
      </c>
    </row>
  </sheetData>
  <mergeCells count="9">
    <mergeCell ref="D9:D17"/>
    <mergeCell ref="C1:E1"/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5.85546875" style="63" customWidth="1"/>
    <col min="2" max="2" width="34.28515625" style="63" customWidth="1"/>
    <col min="3" max="3" width="14.42578125" style="63" customWidth="1"/>
    <col min="4" max="5" width="15.85546875" style="63" customWidth="1"/>
    <col min="6" max="16384" width="9.140625" style="63"/>
  </cols>
  <sheetData>
    <row r="1" spans="1:6" ht="37.5" customHeight="1" x14ac:dyDescent="0.3">
      <c r="C1" s="131" t="s">
        <v>116</v>
      </c>
      <c r="D1" s="131"/>
      <c r="E1" s="131"/>
      <c r="F1" s="53"/>
    </row>
    <row r="2" spans="1:6" ht="17.25" customHeight="1" x14ac:dyDescent="0.3">
      <c r="D2" s="137"/>
      <c r="E2" s="137"/>
    </row>
    <row r="3" spans="1:6" ht="17.25" customHeight="1" x14ac:dyDescent="0.3">
      <c r="A3" s="138" t="s">
        <v>117</v>
      </c>
      <c r="B3" s="138"/>
      <c r="C3" s="138"/>
      <c r="D3" s="138"/>
      <c r="E3" s="138"/>
    </row>
    <row r="4" spans="1:6" ht="58.5" customHeight="1" x14ac:dyDescent="0.25">
      <c r="A4" s="119" t="s">
        <v>2</v>
      </c>
      <c r="B4" s="119"/>
      <c r="C4" s="119"/>
      <c r="D4" s="119"/>
      <c r="E4" s="119"/>
    </row>
    <row r="6" spans="1:6" s="64" customFormat="1" ht="21" customHeight="1" x14ac:dyDescent="0.25">
      <c r="A6" s="139" t="s">
        <v>3</v>
      </c>
      <c r="B6" s="139" t="s">
        <v>118</v>
      </c>
      <c r="C6" s="139" t="s">
        <v>5</v>
      </c>
      <c r="D6" s="134" t="s">
        <v>119</v>
      </c>
      <c r="E6" s="135"/>
    </row>
    <row r="7" spans="1:6" s="64" customFormat="1" ht="39" customHeight="1" x14ac:dyDescent="0.25">
      <c r="A7" s="139"/>
      <c r="B7" s="139"/>
      <c r="C7" s="139"/>
      <c r="D7" s="65" t="s">
        <v>120</v>
      </c>
      <c r="E7" s="66" t="s">
        <v>121</v>
      </c>
    </row>
    <row r="8" spans="1:6" s="64" customFormat="1" ht="15.75" x14ac:dyDescent="0.25">
      <c r="A8" s="66">
        <v>1</v>
      </c>
      <c r="B8" s="66">
        <v>2</v>
      </c>
      <c r="C8" s="66">
        <v>3</v>
      </c>
      <c r="D8" s="134"/>
      <c r="E8" s="135"/>
    </row>
    <row r="9" spans="1:6" s="64" customFormat="1" ht="31.5" x14ac:dyDescent="0.25">
      <c r="A9" s="66">
        <v>1</v>
      </c>
      <c r="B9" s="67" t="s">
        <v>122</v>
      </c>
      <c r="C9" s="134"/>
      <c r="D9" s="150"/>
      <c r="E9" s="135"/>
    </row>
    <row r="10" spans="1:6" s="64" customFormat="1" ht="39" customHeight="1" x14ac:dyDescent="0.25">
      <c r="A10" s="66" t="s">
        <v>123</v>
      </c>
      <c r="B10" s="67" t="s">
        <v>124</v>
      </c>
      <c r="C10" s="66" t="s">
        <v>125</v>
      </c>
      <c r="D10" s="68">
        <v>70.69</v>
      </c>
      <c r="E10" s="68">
        <v>74.510000000000005</v>
      </c>
    </row>
    <row r="11" spans="1:6" ht="39" customHeight="1" x14ac:dyDescent="0.25">
      <c r="A11" s="66" t="s">
        <v>126</v>
      </c>
      <c r="B11" s="67" t="s">
        <v>127</v>
      </c>
      <c r="C11" s="66" t="s">
        <v>125</v>
      </c>
      <c r="D11" s="68">
        <v>70.69</v>
      </c>
      <c r="E11" s="68">
        <v>74.510000000000005</v>
      </c>
    </row>
    <row r="12" spans="1:6" ht="61.5" customHeight="1" x14ac:dyDescent="0.25">
      <c r="A12" s="136" t="s">
        <v>128</v>
      </c>
      <c r="B12" s="136"/>
      <c r="C12" s="136"/>
      <c r="D12" s="136"/>
      <c r="E12" s="136"/>
    </row>
  </sheetData>
  <mergeCells count="11">
    <mergeCell ref="D8:E8"/>
    <mergeCell ref="C9:E9"/>
    <mergeCell ref="A12:E12"/>
    <mergeCell ref="C1:E1"/>
    <mergeCell ref="D2:E2"/>
    <mergeCell ref="A3:E3"/>
    <mergeCell ref="A4:E4"/>
    <mergeCell ref="A6:A7"/>
    <mergeCell ref="B6:B7"/>
    <mergeCell ref="C6:C7"/>
    <mergeCell ref="D6:E6"/>
  </mergeCells>
  <pageMargins left="0.78740157480314965" right="0.59055118110236227" top="0.78740157480314965" bottom="0.78740157480314965" header="0.31496062992125984" footer="0.3149606299212598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4"/>
  <sheetViews>
    <sheetView view="pageLayout" topLeftCell="A28" zoomScaleNormal="100" workbookViewId="0">
      <selection activeCell="B45" sqref="B45"/>
    </sheetView>
  </sheetViews>
  <sheetFormatPr defaultColWidth="39.85546875" defaultRowHeight="15.75" x14ac:dyDescent="0.2"/>
  <cols>
    <col min="1" max="1" width="7.28515625" style="1" customWidth="1"/>
    <col min="2" max="2" width="36.570312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7.5" customHeight="1" x14ac:dyDescent="0.2">
      <c r="C1" s="117" t="s">
        <v>195</v>
      </c>
      <c r="D1" s="117"/>
      <c r="E1" s="117"/>
    </row>
    <row r="2" spans="1:8" ht="30" customHeight="1" x14ac:dyDescent="0.2">
      <c r="A2" s="2"/>
      <c r="C2" s="2"/>
      <c r="D2" s="2"/>
      <c r="E2" s="2"/>
    </row>
    <row r="3" spans="1:8" ht="20.25" customHeight="1" x14ac:dyDescent="0.2">
      <c r="A3" s="118" t="s">
        <v>1</v>
      </c>
      <c r="B3" s="118"/>
      <c r="C3" s="118"/>
      <c r="D3" s="118"/>
      <c r="E3" s="118"/>
      <c r="F3" s="3"/>
    </row>
    <row r="4" spans="1:8" ht="57" customHeight="1" x14ac:dyDescent="0.3">
      <c r="A4" s="119" t="s">
        <v>196</v>
      </c>
      <c r="B4" s="119"/>
      <c r="C4" s="119"/>
      <c r="D4" s="119"/>
      <c r="E4" s="119"/>
      <c r="F4" s="4"/>
      <c r="G4" s="4"/>
      <c r="H4" s="4"/>
    </row>
    <row r="5" spans="1:8" ht="18.75" x14ac:dyDescent="0.3">
      <c r="C5" s="5"/>
    </row>
    <row r="6" spans="1:8" ht="15.6" customHeight="1" x14ac:dyDescent="0.2">
      <c r="A6" s="151" t="s">
        <v>3</v>
      </c>
      <c r="B6" s="151" t="s">
        <v>4</v>
      </c>
      <c r="C6" s="151" t="s">
        <v>5</v>
      </c>
      <c r="D6" s="154" t="s">
        <v>6</v>
      </c>
      <c r="E6" s="155"/>
    </row>
    <row r="7" spans="1:8" ht="18.600000000000001" customHeight="1" x14ac:dyDescent="0.2">
      <c r="A7" s="152"/>
      <c r="B7" s="152"/>
      <c r="C7" s="152"/>
      <c r="D7" s="151" t="s">
        <v>7</v>
      </c>
      <c r="E7" s="151" t="s">
        <v>8</v>
      </c>
    </row>
    <row r="8" spans="1:8" ht="18.600000000000001" customHeight="1" x14ac:dyDescent="0.2">
      <c r="A8" s="153"/>
      <c r="B8" s="153"/>
      <c r="C8" s="153"/>
      <c r="D8" s="153"/>
      <c r="E8" s="153"/>
    </row>
    <row r="9" spans="1:8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">
      <c r="A10" s="6">
        <v>1</v>
      </c>
      <c r="B10" s="7" t="s">
        <v>9</v>
      </c>
      <c r="C10" s="6" t="s">
        <v>10</v>
      </c>
      <c r="D10" s="8">
        <v>5.6440000000000001</v>
      </c>
      <c r="E10" s="8">
        <v>5.6440000000000001</v>
      </c>
    </row>
    <row r="11" spans="1:8" ht="47.25" x14ac:dyDescent="0.2">
      <c r="A11" s="6">
        <v>2</v>
      </c>
      <c r="B11" s="7" t="s">
        <v>11</v>
      </c>
      <c r="C11" s="6" t="s">
        <v>12</v>
      </c>
      <c r="D11" s="8">
        <v>3</v>
      </c>
      <c r="E11" s="8">
        <v>3</v>
      </c>
    </row>
    <row r="12" spans="1:8" ht="31.5" x14ac:dyDescent="0.2">
      <c r="A12" s="6">
        <v>3</v>
      </c>
      <c r="B12" s="7" t="s">
        <v>13</v>
      </c>
      <c r="C12" s="6" t="s">
        <v>12</v>
      </c>
      <c r="D12" s="8">
        <v>0</v>
      </c>
      <c r="E12" s="8">
        <v>0</v>
      </c>
    </row>
    <row r="13" spans="1:8" ht="47.25" x14ac:dyDescent="0.2">
      <c r="A13" s="6">
        <v>4</v>
      </c>
      <c r="B13" s="7" t="s">
        <v>14</v>
      </c>
      <c r="C13" s="6" t="s">
        <v>12</v>
      </c>
      <c r="D13" s="8">
        <v>0</v>
      </c>
      <c r="E13" s="8">
        <v>0</v>
      </c>
    </row>
    <row r="14" spans="1:8" ht="18.75" customHeight="1" x14ac:dyDescent="0.2">
      <c r="A14" s="6">
        <v>5</v>
      </c>
      <c r="B14" s="7" t="s">
        <v>15</v>
      </c>
      <c r="C14" s="6" t="s">
        <v>16</v>
      </c>
      <c r="D14" s="8">
        <v>1.1520000000000001</v>
      </c>
      <c r="E14" s="8">
        <v>1.1520000000000001</v>
      </c>
    </row>
    <row r="15" spans="1:8" ht="18.75" customHeight="1" x14ac:dyDescent="0.2">
      <c r="A15" s="6">
        <v>6</v>
      </c>
      <c r="B15" s="7" t="s">
        <v>17</v>
      </c>
      <c r="C15" s="6" t="s">
        <v>16</v>
      </c>
      <c r="D15" s="9">
        <v>7.0000000000000007E-2</v>
      </c>
      <c r="E15" s="9">
        <v>7.0000000000000007E-2</v>
      </c>
    </row>
    <row r="16" spans="1:8" ht="33.75" customHeight="1" x14ac:dyDescent="0.2">
      <c r="A16" s="6">
        <v>7</v>
      </c>
      <c r="B16" s="10" t="s">
        <v>18</v>
      </c>
      <c r="C16" s="11" t="s">
        <v>19</v>
      </c>
      <c r="D16" s="9">
        <v>25</v>
      </c>
      <c r="E16" s="9">
        <v>25</v>
      </c>
    </row>
    <row r="17" spans="1:5" ht="16.5" customHeight="1" x14ac:dyDescent="0.2">
      <c r="A17" s="6" t="s">
        <v>20</v>
      </c>
      <c r="B17" s="12" t="s">
        <v>21</v>
      </c>
      <c r="C17" s="11" t="s">
        <v>19</v>
      </c>
      <c r="D17" s="9"/>
      <c r="E17" s="9">
        <v>0</v>
      </c>
    </row>
    <row r="18" spans="1:5" ht="16.5" customHeight="1" x14ac:dyDescent="0.2">
      <c r="A18" s="6" t="s">
        <v>22</v>
      </c>
      <c r="B18" s="13" t="s">
        <v>23</v>
      </c>
      <c r="C18" s="11" t="s">
        <v>19</v>
      </c>
      <c r="D18" s="9">
        <v>25</v>
      </c>
      <c r="E18" s="9">
        <v>25</v>
      </c>
    </row>
    <row r="19" spans="1:5" ht="33" customHeight="1" x14ac:dyDescent="0.2">
      <c r="A19" s="11">
        <v>8</v>
      </c>
      <c r="B19" s="14" t="s">
        <v>24</v>
      </c>
      <c r="C19" s="11" t="s">
        <v>19</v>
      </c>
      <c r="D19" s="9">
        <v>0</v>
      </c>
      <c r="E19" s="9">
        <v>0</v>
      </c>
    </row>
    <row r="20" spans="1:5" ht="33.75" customHeight="1" x14ac:dyDescent="0.2">
      <c r="A20" s="11">
        <v>9</v>
      </c>
      <c r="B20" s="14" t="s">
        <v>25</v>
      </c>
      <c r="C20" s="11" t="s">
        <v>19</v>
      </c>
      <c r="D20" s="9">
        <v>0</v>
      </c>
      <c r="E20" s="9">
        <v>0</v>
      </c>
    </row>
    <row r="21" spans="1:5" ht="31.5" customHeight="1" x14ac:dyDescent="0.2">
      <c r="A21" s="11">
        <v>10</v>
      </c>
      <c r="B21" s="10" t="s">
        <v>26</v>
      </c>
      <c r="C21" s="11" t="s">
        <v>19</v>
      </c>
      <c r="D21" s="8">
        <v>25</v>
      </c>
      <c r="E21" s="8">
        <v>25</v>
      </c>
    </row>
    <row r="22" spans="1:5" ht="16.5" customHeight="1" x14ac:dyDescent="0.2">
      <c r="A22" s="11" t="s">
        <v>27</v>
      </c>
      <c r="B22" s="15" t="s">
        <v>28</v>
      </c>
      <c r="C22" s="11" t="s">
        <v>19</v>
      </c>
      <c r="D22" s="9"/>
      <c r="E22" s="9">
        <v>0</v>
      </c>
    </row>
    <row r="23" spans="1:5" ht="16.5" customHeight="1" x14ac:dyDescent="0.2">
      <c r="A23" s="11" t="s">
        <v>29</v>
      </c>
      <c r="B23" s="15" t="s">
        <v>30</v>
      </c>
      <c r="C23" s="11" t="s">
        <v>19</v>
      </c>
      <c r="D23" s="9">
        <v>24.995999999999999</v>
      </c>
      <c r="E23" s="9">
        <v>24.995999999999999</v>
      </c>
    </row>
    <row r="24" spans="1:5" ht="16.5" customHeight="1" x14ac:dyDescent="0.2">
      <c r="A24" s="11">
        <v>11</v>
      </c>
      <c r="B24" s="15" t="s">
        <v>31</v>
      </c>
      <c r="C24" s="11" t="s">
        <v>19</v>
      </c>
      <c r="D24" s="16">
        <v>0</v>
      </c>
      <c r="E24" s="9">
        <v>0</v>
      </c>
    </row>
    <row r="25" spans="1:5" ht="31.5" x14ac:dyDescent="0.2">
      <c r="A25" s="6">
        <v>12</v>
      </c>
      <c r="B25" s="7" t="s">
        <v>32</v>
      </c>
      <c r="C25" s="6" t="s">
        <v>19</v>
      </c>
      <c r="D25" s="8">
        <v>1.6160000000000001</v>
      </c>
      <c r="E25" s="8">
        <v>1.6160000000000001</v>
      </c>
    </row>
    <row r="26" spans="1:5" ht="31.5" x14ac:dyDescent="0.2">
      <c r="A26" s="6">
        <v>13</v>
      </c>
      <c r="B26" s="17" t="s">
        <v>33</v>
      </c>
      <c r="C26" s="6" t="s">
        <v>19</v>
      </c>
      <c r="D26" s="8">
        <v>23.38</v>
      </c>
      <c r="E26" s="8">
        <v>23.38</v>
      </c>
    </row>
    <row r="27" spans="1:5" x14ac:dyDescent="0.2">
      <c r="A27" s="6" t="s">
        <v>34</v>
      </c>
      <c r="B27" s="17" t="s">
        <v>35</v>
      </c>
      <c r="C27" s="6" t="s">
        <v>19</v>
      </c>
      <c r="D27" s="8">
        <v>22.54</v>
      </c>
      <c r="E27" s="8">
        <v>22.54</v>
      </c>
    </row>
    <row r="28" spans="1:5" ht="15.75" customHeight="1" x14ac:dyDescent="0.2">
      <c r="A28" s="18" t="s">
        <v>36</v>
      </c>
      <c r="B28" s="17" t="s">
        <v>37</v>
      </c>
      <c r="C28" s="6" t="s">
        <v>19</v>
      </c>
      <c r="D28" s="19">
        <v>0</v>
      </c>
      <c r="E28" s="8">
        <v>0</v>
      </c>
    </row>
    <row r="29" spans="1:5" x14ac:dyDescent="0.2">
      <c r="A29" s="6" t="s">
        <v>38</v>
      </c>
      <c r="B29" s="17" t="s">
        <v>39</v>
      </c>
      <c r="C29" s="6" t="s">
        <v>19</v>
      </c>
      <c r="D29" s="8">
        <v>0</v>
      </c>
      <c r="E29" s="8">
        <v>0</v>
      </c>
    </row>
    <row r="30" spans="1:5" x14ac:dyDescent="0.2">
      <c r="A30" s="6" t="s">
        <v>40</v>
      </c>
      <c r="B30" s="17" t="s">
        <v>41</v>
      </c>
      <c r="C30" s="6" t="s">
        <v>19</v>
      </c>
      <c r="D30" s="8">
        <v>0.69083899999999998</v>
      </c>
      <c r="E30" s="8">
        <v>0.69083899999999998</v>
      </c>
    </row>
    <row r="31" spans="1:5" ht="16.5" customHeight="1" x14ac:dyDescent="0.2">
      <c r="A31" s="6" t="s">
        <v>42</v>
      </c>
      <c r="B31" s="17" t="s">
        <v>37</v>
      </c>
      <c r="C31" s="6" t="s">
        <v>19</v>
      </c>
      <c r="D31" s="19">
        <v>0</v>
      </c>
      <c r="E31" s="8">
        <v>0</v>
      </c>
    </row>
    <row r="32" spans="1:5" x14ac:dyDescent="0.2">
      <c r="A32" s="6" t="s">
        <v>43</v>
      </c>
      <c r="B32" s="17" t="s">
        <v>44</v>
      </c>
      <c r="C32" s="6" t="s">
        <v>19</v>
      </c>
      <c r="D32" s="19">
        <v>0.14455000000000001</v>
      </c>
      <c r="E32" s="8">
        <v>0.14455000000000001</v>
      </c>
    </row>
    <row r="33" spans="1:5" ht="15.75" customHeight="1" x14ac:dyDescent="0.2">
      <c r="A33" s="6" t="s">
        <v>45</v>
      </c>
      <c r="B33" s="17" t="s">
        <v>37</v>
      </c>
      <c r="C33" s="6" t="s">
        <v>19</v>
      </c>
      <c r="D33" s="19">
        <v>0</v>
      </c>
      <c r="E33" s="8">
        <v>0</v>
      </c>
    </row>
    <row r="34" spans="1:5" x14ac:dyDescent="0.2">
      <c r="A34" s="6">
        <v>14</v>
      </c>
      <c r="B34" s="20" t="s">
        <v>46</v>
      </c>
      <c r="C34" s="21" t="s">
        <v>47</v>
      </c>
      <c r="D34" s="22">
        <v>28.104999999999997</v>
      </c>
      <c r="E34" s="22">
        <v>11.370000000000001</v>
      </c>
    </row>
    <row r="35" spans="1:5" ht="63" x14ac:dyDescent="0.2">
      <c r="A35" s="6">
        <v>15</v>
      </c>
      <c r="B35" s="20" t="s">
        <v>48</v>
      </c>
      <c r="C35" s="21"/>
      <c r="D35" s="19"/>
      <c r="E35" s="8"/>
    </row>
    <row r="36" spans="1:5" ht="15.6" customHeight="1" x14ac:dyDescent="0.2">
      <c r="A36" s="6" t="s">
        <v>49</v>
      </c>
      <c r="B36" s="20" t="s">
        <v>50</v>
      </c>
      <c r="C36" s="23" t="s">
        <v>51</v>
      </c>
      <c r="D36" s="19">
        <v>1.1241999999999999</v>
      </c>
      <c r="E36" s="19">
        <v>0.45480000000000004</v>
      </c>
    </row>
    <row r="37" spans="1:5" ht="31.5" x14ac:dyDescent="0.2">
      <c r="A37" s="6">
        <v>16</v>
      </c>
      <c r="B37" s="20" t="s">
        <v>56</v>
      </c>
      <c r="C37" s="20"/>
      <c r="D37" s="17"/>
      <c r="E37" s="17"/>
    </row>
    <row r="38" spans="1:5" x14ac:dyDescent="0.2">
      <c r="A38" s="6" t="s">
        <v>57</v>
      </c>
      <c r="B38" s="20" t="s">
        <v>197</v>
      </c>
      <c r="C38" s="20" t="s">
        <v>59</v>
      </c>
      <c r="D38" s="19">
        <v>0.1</v>
      </c>
      <c r="E38" s="19">
        <v>0.1</v>
      </c>
    </row>
    <row r="39" spans="1:5" x14ac:dyDescent="0.25">
      <c r="A39" s="24">
        <v>17</v>
      </c>
      <c r="B39" s="25" t="s">
        <v>60</v>
      </c>
      <c r="C39" s="24" t="s">
        <v>61</v>
      </c>
      <c r="D39" s="19">
        <v>1.056</v>
      </c>
      <c r="E39" s="19">
        <v>1.056</v>
      </c>
    </row>
    <row r="40" spans="1:5" ht="31.5" x14ac:dyDescent="0.2">
      <c r="A40" s="6">
        <v>18</v>
      </c>
      <c r="B40" s="17" t="s">
        <v>62</v>
      </c>
      <c r="C40" s="17"/>
      <c r="D40" s="19"/>
      <c r="E40" s="19"/>
    </row>
    <row r="41" spans="1:5" x14ac:dyDescent="0.2">
      <c r="A41" s="6" t="s">
        <v>63</v>
      </c>
      <c r="B41" s="17" t="s">
        <v>64</v>
      </c>
      <c r="C41" s="6" t="s">
        <v>61</v>
      </c>
      <c r="D41" s="19">
        <v>1.073</v>
      </c>
      <c r="E41" s="19">
        <v>1.073</v>
      </c>
    </row>
    <row r="42" spans="1:5" x14ac:dyDescent="0.2">
      <c r="A42" s="6" t="s">
        <v>198</v>
      </c>
      <c r="B42" s="17" t="s">
        <v>199</v>
      </c>
      <c r="C42" s="6" t="s">
        <v>61</v>
      </c>
      <c r="D42" s="19">
        <v>1.03</v>
      </c>
      <c r="E42" s="19">
        <v>1.03</v>
      </c>
    </row>
    <row r="44" spans="1:5" x14ac:dyDescent="0.2">
      <c r="A44" s="26"/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6"/>
  <sheetViews>
    <sheetView view="pageLayout" zoomScaleNormal="100" workbookViewId="0">
      <selection activeCell="D18" sqref="D18"/>
    </sheetView>
  </sheetViews>
  <sheetFormatPr defaultRowHeight="15.75" x14ac:dyDescent="0.25"/>
  <cols>
    <col min="1" max="1" width="10.42578125" style="27" customWidth="1"/>
    <col min="2" max="2" width="37" style="27" customWidth="1"/>
    <col min="3" max="3" width="14.42578125" style="29" customWidth="1"/>
    <col min="4" max="4" width="12" style="29" customWidth="1"/>
    <col min="5" max="5" width="13.140625" style="27" customWidth="1"/>
    <col min="6" max="6" width="9.140625" style="27"/>
    <col min="7" max="7" width="22" style="27" customWidth="1"/>
    <col min="8" max="16384" width="9.140625" style="27"/>
  </cols>
  <sheetData>
    <row r="1" spans="1:7" ht="45" customHeight="1" x14ac:dyDescent="0.25">
      <c r="C1" s="125" t="s">
        <v>200</v>
      </c>
      <c r="D1" s="125"/>
      <c r="E1" s="125"/>
    </row>
    <row r="2" spans="1:7" ht="23.25" customHeight="1" x14ac:dyDescent="0.3">
      <c r="B2" s="28"/>
    </row>
    <row r="3" spans="1:7" ht="24.75" customHeight="1" x14ac:dyDescent="0.25">
      <c r="A3" s="118" t="s">
        <v>66</v>
      </c>
      <c r="B3" s="118"/>
      <c r="C3" s="118"/>
      <c r="D3" s="118"/>
      <c r="E3" s="118"/>
      <c r="G3" s="3"/>
    </row>
    <row r="4" spans="1:7" ht="55.5" customHeight="1" x14ac:dyDescent="0.3">
      <c r="A4" s="126" t="str">
        <f>'1 (325-13в)'!A4:E4</f>
        <v>общества с ограниченной ответственностью «Курагинский Энергосервис» (Курагинский район, рп. Курагино, ИНН 2423013484) 
(Можарский сельсовет)</v>
      </c>
      <c r="B4" s="126"/>
      <c r="C4" s="126"/>
      <c r="D4" s="126"/>
      <c r="E4" s="126"/>
    </row>
    <row r="5" spans="1:7" ht="16.5" customHeight="1" x14ac:dyDescent="0.25">
      <c r="E5" s="30" t="s">
        <v>67</v>
      </c>
    </row>
    <row r="6" spans="1:7" ht="17.25" customHeight="1" x14ac:dyDescent="0.25">
      <c r="A6" s="127" t="s">
        <v>3</v>
      </c>
      <c r="B6" s="127" t="s">
        <v>68</v>
      </c>
      <c r="C6" s="127" t="s">
        <v>6</v>
      </c>
      <c r="D6" s="127"/>
      <c r="E6" s="127"/>
    </row>
    <row r="7" spans="1:7" ht="67.5" customHeight="1" x14ac:dyDescent="0.25">
      <c r="A7" s="127"/>
      <c r="B7" s="127"/>
      <c r="C7" s="11" t="s">
        <v>69</v>
      </c>
      <c r="D7" s="11" t="s">
        <v>70</v>
      </c>
      <c r="E7" s="31" t="s">
        <v>71</v>
      </c>
    </row>
    <row r="8" spans="1:7" x14ac:dyDescent="0.25">
      <c r="A8" s="31">
        <v>1</v>
      </c>
      <c r="B8" s="31">
        <v>2</v>
      </c>
      <c r="C8" s="32">
        <v>3</v>
      </c>
      <c r="D8" s="32">
        <v>4</v>
      </c>
      <c r="E8" s="32">
        <v>5</v>
      </c>
    </row>
    <row r="9" spans="1:7" x14ac:dyDescent="0.25">
      <c r="A9" s="33">
        <v>1</v>
      </c>
      <c r="B9" s="34" t="s">
        <v>72</v>
      </c>
      <c r="C9" s="35">
        <v>2321.25</v>
      </c>
      <c r="D9" s="35">
        <v>929.54</v>
      </c>
      <c r="E9" s="35">
        <v>-1391.71</v>
      </c>
    </row>
    <row r="10" spans="1:7" x14ac:dyDescent="0.25">
      <c r="A10" s="36">
        <v>2</v>
      </c>
      <c r="B10" s="37" t="s">
        <v>73</v>
      </c>
      <c r="C10" s="38">
        <v>1352.84</v>
      </c>
      <c r="D10" s="38">
        <v>923.7</v>
      </c>
      <c r="E10" s="35">
        <v>-429.13999999999987</v>
      </c>
    </row>
    <row r="11" spans="1:7" x14ac:dyDescent="0.25">
      <c r="A11" s="36">
        <v>3</v>
      </c>
      <c r="B11" s="37" t="s">
        <v>74</v>
      </c>
      <c r="C11" s="38">
        <v>1120.72</v>
      </c>
      <c r="D11" s="38">
        <v>0</v>
      </c>
      <c r="E11" s="35">
        <v>-1120.72</v>
      </c>
    </row>
    <row r="12" spans="1:7" ht="31.5" x14ac:dyDescent="0.25">
      <c r="A12" s="36">
        <v>4</v>
      </c>
      <c r="B12" s="34" t="s">
        <v>75</v>
      </c>
      <c r="C12" s="38">
        <v>0</v>
      </c>
      <c r="D12" s="38">
        <v>0</v>
      </c>
      <c r="E12" s="35">
        <v>0</v>
      </c>
    </row>
    <row r="13" spans="1:7" ht="31.5" x14ac:dyDescent="0.25">
      <c r="A13" s="36">
        <v>5</v>
      </c>
      <c r="B13" s="34" t="s">
        <v>76</v>
      </c>
      <c r="C13" s="38">
        <v>0</v>
      </c>
      <c r="D13" s="39">
        <v>0</v>
      </c>
      <c r="E13" s="35">
        <v>0</v>
      </c>
    </row>
    <row r="14" spans="1:7" ht="47.25" x14ac:dyDescent="0.25">
      <c r="A14" s="36">
        <v>6</v>
      </c>
      <c r="B14" s="34" t="s">
        <v>77</v>
      </c>
      <c r="C14" s="38">
        <v>308</v>
      </c>
      <c r="D14" s="39">
        <v>256.68</v>
      </c>
      <c r="E14" s="35">
        <v>-51.319999999999993</v>
      </c>
    </row>
    <row r="15" spans="1:7" ht="31.5" x14ac:dyDescent="0.25">
      <c r="A15" s="36">
        <v>7</v>
      </c>
      <c r="B15" s="34" t="s">
        <v>78</v>
      </c>
      <c r="C15" s="38">
        <v>2.77</v>
      </c>
      <c r="D15" s="38">
        <v>1.73</v>
      </c>
      <c r="E15" s="35">
        <v>-1.04</v>
      </c>
    </row>
    <row r="16" spans="1:7" x14ac:dyDescent="0.25">
      <c r="A16" s="40">
        <v>8</v>
      </c>
      <c r="B16" s="34" t="s">
        <v>79</v>
      </c>
      <c r="C16" s="38">
        <v>5105.5800000000008</v>
      </c>
      <c r="D16" s="38">
        <v>2111.65</v>
      </c>
      <c r="E16" s="38">
        <v>-2993.93</v>
      </c>
    </row>
  </sheetData>
  <mergeCells count="6">
    <mergeCell ref="C1:E1"/>
    <mergeCell ref="A3:E3"/>
    <mergeCell ref="A4:E4"/>
    <mergeCell ref="A6:A7"/>
    <mergeCell ref="B6:B7"/>
    <mergeCell ref="C6:E6"/>
  </mergeCells>
  <pageMargins left="0.70866141732283472" right="0.70866141732283472" top="0.74803149606299213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5"/>
  <sheetViews>
    <sheetView view="pageLayout" zoomScaleNormal="100" workbookViewId="0">
      <selection activeCell="C9" sqref="C9:E15"/>
    </sheetView>
  </sheetViews>
  <sheetFormatPr defaultRowHeight="12.75" x14ac:dyDescent="0.2"/>
  <cols>
    <col min="1" max="1" width="6.5703125" style="42" customWidth="1"/>
    <col min="2" max="2" width="38.42578125" style="42" customWidth="1"/>
    <col min="3" max="3" width="13.28515625" style="42" customWidth="1"/>
    <col min="4" max="4" width="13.140625" style="42" customWidth="1"/>
    <col min="5" max="5" width="15" style="42" customWidth="1"/>
    <col min="6" max="6" width="22" style="42" customWidth="1"/>
    <col min="7" max="16384" width="9.140625" style="42"/>
  </cols>
  <sheetData>
    <row r="1" spans="1:8" ht="18.75" x14ac:dyDescent="0.3">
      <c r="A1" s="41"/>
      <c r="B1" s="41"/>
      <c r="C1" s="128" t="s">
        <v>201</v>
      </c>
      <c r="D1" s="128"/>
      <c r="E1" s="128"/>
    </row>
    <row r="2" spans="1:8" ht="18.75" x14ac:dyDescent="0.3">
      <c r="A2" s="43"/>
      <c r="B2" s="43"/>
      <c r="C2" s="43"/>
      <c r="D2" s="43"/>
      <c r="E2" s="44"/>
    </row>
    <row r="3" spans="1:8" ht="18.75" customHeight="1" x14ac:dyDescent="0.3">
      <c r="A3" s="129" t="s">
        <v>81</v>
      </c>
      <c r="B3" s="129"/>
      <c r="C3" s="129"/>
      <c r="D3" s="129"/>
      <c r="E3" s="129"/>
    </row>
    <row r="4" spans="1:8" ht="57.75" customHeight="1" x14ac:dyDescent="0.3">
      <c r="A4" s="130" t="str">
        <f>'1 (325-13в)'!A4:E4</f>
        <v>общества с ограниченной ответственностью «Курагинский Энергосервис» (Курагинский район, рп. Курагино, ИНН 2423013484) 
(Можарский сельсовет)</v>
      </c>
      <c r="B4" s="130"/>
      <c r="C4" s="130"/>
      <c r="D4" s="130"/>
      <c r="E4" s="130"/>
      <c r="F4" s="45" t="s">
        <v>202</v>
      </c>
      <c r="G4" s="46"/>
      <c r="H4" s="46"/>
    </row>
    <row r="5" spans="1:8" ht="18.75" x14ac:dyDescent="0.3">
      <c r="A5" s="47"/>
      <c r="B5" s="47"/>
      <c r="C5" s="47"/>
      <c r="D5" s="47"/>
      <c r="E5" s="47"/>
      <c r="F5" s="46"/>
      <c r="G5" s="46"/>
      <c r="H5" s="46"/>
    </row>
    <row r="6" spans="1:8" ht="28.15" customHeight="1" x14ac:dyDescent="0.2">
      <c r="A6" s="120" t="s">
        <v>3</v>
      </c>
      <c r="B6" s="120" t="s">
        <v>82</v>
      </c>
      <c r="C6" s="123" t="s">
        <v>83</v>
      </c>
      <c r="D6" s="124"/>
      <c r="E6" s="120" t="s">
        <v>71</v>
      </c>
    </row>
    <row r="7" spans="1:8" ht="37.15" customHeight="1" x14ac:dyDescent="0.2">
      <c r="A7" s="122"/>
      <c r="B7" s="122"/>
      <c r="C7" s="11" t="s">
        <v>84</v>
      </c>
      <c r="D7" s="11" t="s">
        <v>70</v>
      </c>
      <c r="E7" s="122"/>
    </row>
    <row r="8" spans="1:8" s="48" customFormat="1" ht="15.7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8" ht="94.5" x14ac:dyDescent="0.2">
      <c r="A9" s="11" t="s">
        <v>85</v>
      </c>
      <c r="B9" s="34" t="s">
        <v>86</v>
      </c>
      <c r="C9" s="49">
        <v>0</v>
      </c>
      <c r="D9" s="49">
        <v>0</v>
      </c>
      <c r="E9" s="49">
        <v>0</v>
      </c>
    </row>
    <row r="10" spans="1:8" ht="15.75" x14ac:dyDescent="0.2">
      <c r="A10" s="11" t="s">
        <v>87</v>
      </c>
      <c r="B10" s="50" t="s">
        <v>88</v>
      </c>
      <c r="C10" s="51">
        <v>0</v>
      </c>
      <c r="D10" s="51">
        <v>0</v>
      </c>
      <c r="E10" s="49">
        <v>0</v>
      </c>
    </row>
    <row r="11" spans="1:8" ht="20.45" customHeight="1" x14ac:dyDescent="0.2">
      <c r="A11" s="11" t="s">
        <v>89</v>
      </c>
      <c r="B11" s="50" t="s">
        <v>90</v>
      </c>
      <c r="C11" s="33">
        <v>0</v>
      </c>
      <c r="D11" s="33">
        <v>0</v>
      </c>
      <c r="E11" s="49">
        <v>0</v>
      </c>
    </row>
    <row r="12" spans="1:8" ht="19.149999999999999" customHeight="1" x14ac:dyDescent="0.2">
      <c r="A12" s="11">
        <v>4</v>
      </c>
      <c r="B12" s="14" t="s">
        <v>92</v>
      </c>
      <c r="C12" s="49">
        <v>0</v>
      </c>
      <c r="D12" s="49">
        <v>0</v>
      </c>
      <c r="E12" s="49">
        <v>0</v>
      </c>
    </row>
    <row r="13" spans="1:8" ht="22.9" customHeight="1" x14ac:dyDescent="0.2">
      <c r="A13" s="11" t="s">
        <v>93</v>
      </c>
      <c r="B13" s="14" t="s">
        <v>94</v>
      </c>
      <c r="C13" s="49">
        <v>0</v>
      </c>
      <c r="D13" s="49">
        <v>0</v>
      </c>
      <c r="E13" s="49">
        <v>0</v>
      </c>
    </row>
    <row r="14" spans="1:8" ht="41.25" customHeight="1" x14ac:dyDescent="0.2">
      <c r="A14" s="11" t="s">
        <v>95</v>
      </c>
      <c r="B14" s="14" t="s">
        <v>96</v>
      </c>
      <c r="C14" s="49">
        <v>64.819999999999993</v>
      </c>
      <c r="D14" s="49">
        <v>15.7</v>
      </c>
      <c r="E14" s="49">
        <v>49.11999999999999</v>
      </c>
    </row>
    <row r="15" spans="1:8" ht="30" customHeight="1" x14ac:dyDescent="0.2">
      <c r="A15" s="11" t="s">
        <v>97</v>
      </c>
      <c r="B15" s="34" t="s">
        <v>98</v>
      </c>
      <c r="C15" s="49">
        <v>64.819999999999993</v>
      </c>
      <c r="D15" s="49">
        <v>15.7</v>
      </c>
      <c r="E15" s="49">
        <v>49.11999999999999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7"/>
  <sheetViews>
    <sheetView view="pageLayout" zoomScaleNormal="100" workbookViewId="0">
      <selection activeCell="E19" sqref="E19"/>
    </sheetView>
  </sheetViews>
  <sheetFormatPr defaultRowHeight="12.75" outlineLevelRow="1" outlineLevelCol="1" x14ac:dyDescent="0.2"/>
  <cols>
    <col min="1" max="1" width="7.42578125" style="52" customWidth="1"/>
    <col min="2" max="2" width="38" style="52" customWidth="1"/>
    <col min="3" max="3" width="14.140625" style="52" customWidth="1"/>
    <col min="4" max="4" width="14.140625" style="52" customWidth="1" outlineLevel="1"/>
    <col min="5" max="5" width="14.140625" style="52" customWidth="1"/>
    <col min="6" max="6" width="27.42578125" style="52" customWidth="1"/>
    <col min="7" max="16384" width="9.140625" style="52"/>
  </cols>
  <sheetData>
    <row r="1" spans="1:6" ht="41.25" customHeight="1" x14ac:dyDescent="0.3">
      <c r="B1" s="53"/>
      <c r="C1" s="131" t="s">
        <v>203</v>
      </c>
      <c r="D1" s="131"/>
      <c r="E1" s="131"/>
    </row>
    <row r="2" spans="1:6" ht="19.5" customHeight="1" x14ac:dyDescent="0.3">
      <c r="A2" s="54"/>
      <c r="B2" s="55"/>
      <c r="C2" s="54"/>
      <c r="D2" s="54"/>
      <c r="E2" s="54"/>
      <c r="F2" s="3"/>
    </row>
    <row r="3" spans="1:6" ht="18.75" customHeight="1" x14ac:dyDescent="0.2">
      <c r="A3" s="132" t="s">
        <v>100</v>
      </c>
      <c r="B3" s="132"/>
      <c r="C3" s="132"/>
      <c r="D3" s="132"/>
      <c r="E3" s="132"/>
      <c r="F3" s="56"/>
    </row>
    <row r="4" spans="1:6" ht="60.75" customHeight="1" x14ac:dyDescent="0.3">
      <c r="A4" s="126" t="str">
        <f>'1 (325-13в)'!A4:E4</f>
        <v>общества с ограниченной ответственностью «Курагинский Энергосервис» (Курагинский район, рп. Курагино, ИНН 2423013484) 
(Можарский сельсовет)</v>
      </c>
      <c r="B4" s="126"/>
      <c r="C4" s="126"/>
      <c r="D4" s="126"/>
      <c r="E4" s="126"/>
    </row>
    <row r="5" spans="1:6" ht="18.75" x14ac:dyDescent="0.3">
      <c r="A5" s="57"/>
      <c r="B5" s="57"/>
      <c r="C5" s="57"/>
      <c r="D5" s="57"/>
      <c r="E5" s="57"/>
    </row>
    <row r="6" spans="1:6" ht="24.75" customHeight="1" x14ac:dyDescent="0.2">
      <c r="A6" s="133" t="s">
        <v>3</v>
      </c>
      <c r="B6" s="133" t="s">
        <v>4</v>
      </c>
      <c r="C6" s="133" t="s">
        <v>5</v>
      </c>
      <c r="D6" s="133" t="s">
        <v>101</v>
      </c>
      <c r="E6" s="133" t="s">
        <v>102</v>
      </c>
    </row>
    <row r="7" spans="1:6" ht="47.25" customHeight="1" x14ac:dyDescent="0.2">
      <c r="A7" s="133"/>
      <c r="B7" s="133"/>
      <c r="C7" s="133"/>
      <c r="D7" s="133"/>
      <c r="E7" s="133"/>
    </row>
    <row r="8" spans="1:6" ht="18" customHeight="1" x14ac:dyDescent="0.2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6" ht="29.25" customHeight="1" x14ac:dyDescent="0.2">
      <c r="A9" s="58">
        <v>1</v>
      </c>
      <c r="B9" s="59" t="s">
        <v>103</v>
      </c>
      <c r="C9" s="58" t="s">
        <v>61</v>
      </c>
      <c r="D9" s="156" t="s">
        <v>104</v>
      </c>
      <c r="E9" s="60">
        <v>6.0763888888888884</v>
      </c>
      <c r="F9" s="56"/>
    </row>
    <row r="10" spans="1:6" ht="15.75" x14ac:dyDescent="0.2">
      <c r="A10" s="58">
        <f>A9+1</f>
        <v>2</v>
      </c>
      <c r="B10" s="61" t="s">
        <v>105</v>
      </c>
      <c r="C10" s="58" t="s">
        <v>61</v>
      </c>
      <c r="D10" s="157"/>
      <c r="E10" s="60">
        <v>6.4640000000000004</v>
      </c>
    </row>
    <row r="11" spans="1:6" ht="31.5" x14ac:dyDescent="0.2">
      <c r="A11" s="58">
        <f>A10+1</f>
        <v>3</v>
      </c>
      <c r="B11" s="61" t="s">
        <v>106</v>
      </c>
      <c r="C11" s="58" t="s">
        <v>107</v>
      </c>
      <c r="D11" s="157"/>
      <c r="E11" s="60">
        <v>1155</v>
      </c>
    </row>
    <row r="12" spans="1:6" ht="31.5" x14ac:dyDescent="0.2">
      <c r="A12" s="58">
        <f>A11+1</f>
        <v>4</v>
      </c>
      <c r="B12" s="61" t="s">
        <v>108</v>
      </c>
      <c r="C12" s="58" t="s">
        <v>109</v>
      </c>
      <c r="D12" s="157"/>
      <c r="E12" s="60">
        <v>8760</v>
      </c>
    </row>
    <row r="13" spans="1:6" ht="15.75" x14ac:dyDescent="0.2">
      <c r="A13" s="58">
        <f>A12+1</f>
        <v>5</v>
      </c>
      <c r="B13" s="59" t="s">
        <v>110</v>
      </c>
      <c r="C13" s="58"/>
      <c r="D13" s="157"/>
      <c r="E13" s="62"/>
    </row>
    <row r="14" spans="1:6" ht="15.75" x14ac:dyDescent="0.2">
      <c r="A14" s="58" t="s">
        <v>111</v>
      </c>
      <c r="B14" s="61" t="s">
        <v>50</v>
      </c>
      <c r="C14" s="23" t="s">
        <v>51</v>
      </c>
      <c r="D14" s="157"/>
      <c r="E14" s="62">
        <v>0.45480000000000004</v>
      </c>
    </row>
    <row r="15" spans="1:6" ht="15.75" outlineLevel="1" x14ac:dyDescent="0.2">
      <c r="A15" s="58" t="s">
        <v>112</v>
      </c>
      <c r="B15" s="61" t="s">
        <v>53</v>
      </c>
      <c r="C15" s="23" t="s">
        <v>51</v>
      </c>
      <c r="D15" s="157"/>
      <c r="E15" s="62">
        <v>0</v>
      </c>
    </row>
    <row r="16" spans="1:6" ht="15.75" customHeight="1" outlineLevel="1" x14ac:dyDescent="0.2">
      <c r="A16" s="58" t="s">
        <v>113</v>
      </c>
      <c r="B16" s="61" t="s">
        <v>114</v>
      </c>
      <c r="C16" s="23" t="s">
        <v>51</v>
      </c>
      <c r="D16" s="157"/>
      <c r="E16" s="62">
        <v>0</v>
      </c>
    </row>
    <row r="17" spans="1:5" ht="15.75" customHeight="1" x14ac:dyDescent="0.2">
      <c r="A17" s="58">
        <v>6</v>
      </c>
      <c r="B17" s="61" t="s">
        <v>115</v>
      </c>
      <c r="C17" s="58" t="s">
        <v>61</v>
      </c>
      <c r="D17" s="158"/>
      <c r="E17" s="60">
        <v>0</v>
      </c>
    </row>
  </sheetData>
  <mergeCells count="9">
    <mergeCell ref="D9:D17"/>
    <mergeCell ref="C1:E1"/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6"/>
  <sheetViews>
    <sheetView view="pageLayout" topLeftCell="A7" zoomScaleNormal="100" workbookViewId="0">
      <selection activeCell="C22" sqref="C22"/>
    </sheetView>
  </sheetViews>
  <sheetFormatPr defaultRowHeight="15.75" x14ac:dyDescent="0.25"/>
  <cols>
    <col min="1" max="1" width="10.42578125" style="27" customWidth="1"/>
    <col min="2" max="2" width="37" style="27" customWidth="1"/>
    <col min="3" max="3" width="14.42578125" style="29" customWidth="1"/>
    <col min="4" max="4" width="12" style="29" customWidth="1"/>
    <col min="5" max="5" width="13.140625" style="27" customWidth="1"/>
    <col min="6" max="6" width="9.140625" style="27"/>
    <col min="7" max="7" width="22" style="27" customWidth="1"/>
    <col min="8" max="16384" width="9.140625" style="27"/>
  </cols>
  <sheetData>
    <row r="1" spans="1:7" ht="45" customHeight="1" x14ac:dyDescent="0.25">
      <c r="C1" s="125" t="s">
        <v>139</v>
      </c>
      <c r="D1" s="125"/>
      <c r="E1" s="125"/>
    </row>
    <row r="2" spans="1:7" ht="23.25" customHeight="1" x14ac:dyDescent="0.3">
      <c r="B2" s="28"/>
    </row>
    <row r="3" spans="1:7" ht="24.75" customHeight="1" x14ac:dyDescent="0.25">
      <c r="A3" s="118" t="s">
        <v>146</v>
      </c>
      <c r="B3" s="118"/>
      <c r="C3" s="118"/>
      <c r="D3" s="118"/>
      <c r="E3" s="118"/>
      <c r="G3" s="3"/>
    </row>
    <row r="4" spans="1:7" ht="61.5" customHeight="1" x14ac:dyDescent="0.3">
      <c r="A4" s="126" t="str">
        <f>'1 (113-13в ПВ)'!A4:E4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26"/>
      <c r="C4" s="126"/>
      <c r="D4" s="126"/>
      <c r="E4" s="126"/>
    </row>
    <row r="5" spans="1:7" ht="16.5" customHeight="1" x14ac:dyDescent="0.25">
      <c r="E5" s="30" t="s">
        <v>67</v>
      </c>
    </row>
    <row r="6" spans="1:7" ht="17.25" customHeight="1" x14ac:dyDescent="0.25">
      <c r="A6" s="127" t="s">
        <v>3</v>
      </c>
      <c r="B6" s="127" t="s">
        <v>68</v>
      </c>
      <c r="C6" s="127" t="s">
        <v>6</v>
      </c>
      <c r="D6" s="127"/>
      <c r="E6" s="127"/>
    </row>
    <row r="7" spans="1:7" ht="67.5" customHeight="1" x14ac:dyDescent="0.25">
      <c r="A7" s="127"/>
      <c r="B7" s="127"/>
      <c r="C7" s="11" t="s">
        <v>69</v>
      </c>
      <c r="D7" s="11" t="s">
        <v>70</v>
      </c>
      <c r="E7" s="31" t="s">
        <v>71</v>
      </c>
    </row>
    <row r="8" spans="1:7" x14ac:dyDescent="0.25">
      <c r="A8" s="31">
        <v>1</v>
      </c>
      <c r="B8" s="31">
        <v>2</v>
      </c>
      <c r="C8" s="32">
        <v>3</v>
      </c>
      <c r="D8" s="32">
        <v>4</v>
      </c>
      <c r="E8" s="32">
        <v>5</v>
      </c>
    </row>
    <row r="9" spans="1:7" x14ac:dyDescent="0.25">
      <c r="A9" s="33">
        <v>1</v>
      </c>
      <c r="B9" s="34" t="s">
        <v>72</v>
      </c>
      <c r="C9" s="35">
        <v>375.95</v>
      </c>
      <c r="D9" s="35">
        <v>375.95</v>
      </c>
      <c r="E9" s="35">
        <v>0</v>
      </c>
    </row>
    <row r="10" spans="1:7" x14ac:dyDescent="0.25">
      <c r="A10" s="36">
        <v>2</v>
      </c>
      <c r="B10" s="37" t="s">
        <v>73</v>
      </c>
      <c r="C10" s="38">
        <v>141.82</v>
      </c>
      <c r="D10" s="38">
        <v>141.82</v>
      </c>
      <c r="E10" s="35">
        <v>0</v>
      </c>
    </row>
    <row r="11" spans="1:7" x14ac:dyDescent="0.25">
      <c r="A11" s="36">
        <v>3</v>
      </c>
      <c r="B11" s="37" t="s">
        <v>74</v>
      </c>
      <c r="C11" s="38">
        <v>518.42999999999995</v>
      </c>
      <c r="D11" s="38">
        <v>518.42999999999995</v>
      </c>
      <c r="E11" s="35">
        <v>0</v>
      </c>
    </row>
    <row r="12" spans="1:7" ht="31.5" x14ac:dyDescent="0.25">
      <c r="A12" s="36">
        <v>4</v>
      </c>
      <c r="B12" s="34" t="s">
        <v>75</v>
      </c>
      <c r="C12" s="38">
        <v>0</v>
      </c>
      <c r="D12" s="38">
        <v>0</v>
      </c>
      <c r="E12" s="35">
        <v>0</v>
      </c>
    </row>
    <row r="13" spans="1:7" ht="31.5" x14ac:dyDescent="0.25">
      <c r="A13" s="36">
        <v>5</v>
      </c>
      <c r="B13" s="34" t="s">
        <v>76</v>
      </c>
      <c r="C13" s="38">
        <v>0</v>
      </c>
      <c r="D13" s="39">
        <v>0</v>
      </c>
      <c r="E13" s="35">
        <v>0</v>
      </c>
    </row>
    <row r="14" spans="1:7" ht="47.25" x14ac:dyDescent="0.25">
      <c r="A14" s="36">
        <v>6</v>
      </c>
      <c r="B14" s="34" t="s">
        <v>77</v>
      </c>
      <c r="C14" s="38">
        <v>109.15</v>
      </c>
      <c r="D14" s="39">
        <v>109.15</v>
      </c>
      <c r="E14" s="35">
        <v>0</v>
      </c>
    </row>
    <row r="15" spans="1:7" ht="31.5" x14ac:dyDescent="0.25">
      <c r="A15" s="36">
        <v>7</v>
      </c>
      <c r="B15" s="34" t="s">
        <v>78</v>
      </c>
      <c r="C15" s="38">
        <v>0</v>
      </c>
      <c r="D15" s="38">
        <v>0</v>
      </c>
      <c r="E15" s="35">
        <v>0</v>
      </c>
    </row>
    <row r="16" spans="1:7" x14ac:dyDescent="0.25">
      <c r="A16" s="40">
        <v>8</v>
      </c>
      <c r="B16" s="34" t="s">
        <v>79</v>
      </c>
      <c r="C16" s="38">
        <v>1145.3499999999999</v>
      </c>
      <c r="D16" s="38">
        <v>1145.3499999999999</v>
      </c>
      <c r="E16" s="38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0.70866141732283472" right="0.70866141732283472" top="0.74803149606299213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2"/>
  <sheetViews>
    <sheetView view="pageLayout" zoomScaleNormal="100" workbookViewId="0">
      <selection activeCell="E16" sqref="E16"/>
    </sheetView>
  </sheetViews>
  <sheetFormatPr defaultRowHeight="15" x14ac:dyDescent="0.25"/>
  <cols>
    <col min="1" max="1" width="5.85546875" style="63" customWidth="1"/>
    <col min="2" max="2" width="34.28515625" style="63" customWidth="1"/>
    <col min="3" max="3" width="14.42578125" style="63" customWidth="1"/>
    <col min="4" max="5" width="15.85546875" style="63" customWidth="1"/>
    <col min="6" max="16384" width="9.140625" style="63"/>
  </cols>
  <sheetData>
    <row r="1" spans="1:6" ht="37.5" customHeight="1" x14ac:dyDescent="0.3">
      <c r="C1" s="131" t="s">
        <v>204</v>
      </c>
      <c r="D1" s="131"/>
      <c r="E1" s="131"/>
      <c r="F1" s="53"/>
    </row>
    <row r="2" spans="1:6" ht="17.25" customHeight="1" x14ac:dyDescent="0.3">
      <c r="D2" s="137"/>
      <c r="E2" s="137"/>
    </row>
    <row r="3" spans="1:6" ht="17.25" customHeight="1" x14ac:dyDescent="0.3">
      <c r="A3" s="138" t="s">
        <v>117</v>
      </c>
      <c r="B3" s="138"/>
      <c r="C3" s="138"/>
      <c r="D3" s="138"/>
      <c r="E3" s="138"/>
    </row>
    <row r="4" spans="1:6" ht="58.5" customHeight="1" x14ac:dyDescent="0.3">
      <c r="A4" s="126" t="str">
        <f>'1 (325-13в)'!A4:E4</f>
        <v>общества с ограниченной ответственностью «Курагинский Энергосервис» (Курагинский район, рп. Курагино, ИНН 2423013484) 
(Можарский сельсовет)</v>
      </c>
      <c r="B4" s="126"/>
      <c r="C4" s="126"/>
      <c r="D4" s="126"/>
      <c r="E4" s="126"/>
    </row>
    <row r="6" spans="1:6" s="64" customFormat="1" ht="21" customHeight="1" x14ac:dyDescent="0.25">
      <c r="A6" s="139" t="s">
        <v>3</v>
      </c>
      <c r="B6" s="139" t="s">
        <v>118</v>
      </c>
      <c r="C6" s="139" t="s">
        <v>5</v>
      </c>
      <c r="D6" s="134" t="s">
        <v>119</v>
      </c>
      <c r="E6" s="135"/>
    </row>
    <row r="7" spans="1:6" s="64" customFormat="1" ht="39" customHeight="1" x14ac:dyDescent="0.25">
      <c r="A7" s="139"/>
      <c r="B7" s="139"/>
      <c r="C7" s="139"/>
      <c r="D7" s="66" t="s">
        <v>205</v>
      </c>
      <c r="E7" s="66" t="s">
        <v>206</v>
      </c>
    </row>
    <row r="8" spans="1:6" s="64" customFormat="1" ht="15.75" x14ac:dyDescent="0.25">
      <c r="A8" s="66">
        <v>1</v>
      </c>
      <c r="B8" s="66">
        <v>2</v>
      </c>
      <c r="C8" s="66">
        <v>3</v>
      </c>
      <c r="D8" s="134"/>
      <c r="E8" s="135"/>
    </row>
    <row r="9" spans="1:6" s="64" customFormat="1" ht="31.5" x14ac:dyDescent="0.25">
      <c r="A9" s="66">
        <v>1</v>
      </c>
      <c r="B9" s="67" t="s">
        <v>122</v>
      </c>
      <c r="C9" s="134"/>
      <c r="D9" s="150"/>
      <c r="E9" s="135"/>
    </row>
    <row r="10" spans="1:6" s="64" customFormat="1" ht="39" customHeight="1" x14ac:dyDescent="0.25">
      <c r="A10" s="66" t="s">
        <v>123</v>
      </c>
      <c r="B10" s="67" t="s">
        <v>124</v>
      </c>
      <c r="C10" s="66" t="s">
        <v>125</v>
      </c>
      <c r="D10" s="68">
        <v>88.58</v>
      </c>
      <c r="E10" s="68">
        <v>93.36</v>
      </c>
    </row>
    <row r="11" spans="1:6" ht="39" customHeight="1" x14ac:dyDescent="0.25">
      <c r="A11" s="66" t="s">
        <v>126</v>
      </c>
      <c r="B11" s="67" t="s">
        <v>127</v>
      </c>
      <c r="C11" s="66" t="s">
        <v>125</v>
      </c>
      <c r="D11" s="68">
        <v>88.58</v>
      </c>
      <c r="E11" s="68">
        <v>93.36</v>
      </c>
    </row>
    <row r="12" spans="1:6" ht="61.5" customHeight="1" x14ac:dyDescent="0.25">
      <c r="A12" s="136" t="s">
        <v>128</v>
      </c>
      <c r="B12" s="136"/>
      <c r="C12" s="136"/>
      <c r="D12" s="136"/>
      <c r="E12" s="136"/>
    </row>
  </sheetData>
  <mergeCells count="11">
    <mergeCell ref="D8:E8"/>
    <mergeCell ref="C9:E9"/>
    <mergeCell ref="A12:E12"/>
    <mergeCell ref="C1:E1"/>
    <mergeCell ref="D2:E2"/>
    <mergeCell ref="A3:E3"/>
    <mergeCell ref="A4:E4"/>
    <mergeCell ref="A6:A7"/>
    <mergeCell ref="B6:B7"/>
    <mergeCell ref="C6:C7"/>
    <mergeCell ref="D6:E6"/>
  </mergeCells>
  <pageMargins left="0.78740157480314965" right="0.59055118110236227" top="0.78740157480314965" bottom="0.78740157480314965" header="0.31496062992125984" footer="0.3149606299212598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5"/>
  <sheetViews>
    <sheetView view="pageLayout" zoomScaleNormal="100" workbookViewId="0">
      <selection activeCell="E19" sqref="E19"/>
    </sheetView>
  </sheetViews>
  <sheetFormatPr defaultRowHeight="12.75" x14ac:dyDescent="0.2"/>
  <cols>
    <col min="1" max="1" width="6.5703125" style="42" customWidth="1"/>
    <col min="2" max="2" width="38.42578125" style="42" customWidth="1"/>
    <col min="3" max="3" width="13.28515625" style="42" customWidth="1"/>
    <col min="4" max="4" width="13.140625" style="42" customWidth="1"/>
    <col min="5" max="5" width="15" style="42" customWidth="1"/>
    <col min="6" max="6" width="22" style="42" customWidth="1"/>
    <col min="7" max="16384" width="9.140625" style="42"/>
  </cols>
  <sheetData>
    <row r="1" spans="1:8" ht="39" customHeight="1" x14ac:dyDescent="0.3">
      <c r="A1" s="41"/>
      <c r="B1" s="41"/>
      <c r="C1" s="128" t="s">
        <v>140</v>
      </c>
      <c r="D1" s="128"/>
      <c r="E1" s="128"/>
    </row>
    <row r="2" spans="1:8" ht="18.75" x14ac:dyDescent="0.3">
      <c r="A2" s="43"/>
      <c r="B2" s="43"/>
      <c r="C2" s="43"/>
      <c r="D2" s="43"/>
      <c r="E2" s="44"/>
    </row>
    <row r="3" spans="1:8" ht="39.75" customHeight="1" x14ac:dyDescent="0.3">
      <c r="A3" s="129" t="s">
        <v>141</v>
      </c>
      <c r="B3" s="129"/>
      <c r="C3" s="129"/>
      <c r="D3" s="129"/>
      <c r="E3" s="129"/>
    </row>
    <row r="4" spans="1:8" ht="57.75" customHeight="1" x14ac:dyDescent="0.3">
      <c r="A4" s="130" t="str">
        <f>'1 (113-13в ПВ)'!A4:E4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30"/>
      <c r="C4" s="130"/>
      <c r="D4" s="130"/>
      <c r="E4" s="130"/>
      <c r="F4" s="45"/>
      <c r="G4" s="46"/>
      <c r="H4" s="46"/>
    </row>
    <row r="5" spans="1:8" ht="18.75" x14ac:dyDescent="0.3">
      <c r="A5" s="47"/>
      <c r="B5" s="47"/>
      <c r="C5" s="47"/>
      <c r="D5" s="47"/>
      <c r="E5" s="47"/>
      <c r="F5" s="46"/>
      <c r="G5" s="46"/>
      <c r="H5" s="46"/>
    </row>
    <row r="6" spans="1:8" ht="28.15" customHeight="1" x14ac:dyDescent="0.2">
      <c r="A6" s="120" t="s">
        <v>3</v>
      </c>
      <c r="B6" s="120" t="s">
        <v>82</v>
      </c>
      <c r="C6" s="123" t="s">
        <v>83</v>
      </c>
      <c r="D6" s="124"/>
      <c r="E6" s="120" t="s">
        <v>71</v>
      </c>
    </row>
    <row r="7" spans="1:8" ht="37.15" customHeight="1" x14ac:dyDescent="0.2">
      <c r="A7" s="122"/>
      <c r="B7" s="122"/>
      <c r="C7" s="11" t="s">
        <v>84</v>
      </c>
      <c r="D7" s="11" t="s">
        <v>70</v>
      </c>
      <c r="E7" s="122"/>
    </row>
    <row r="8" spans="1:8" s="48" customFormat="1" ht="15.7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8" ht="94.5" x14ac:dyDescent="0.2">
      <c r="A9" s="11" t="s">
        <v>85</v>
      </c>
      <c r="B9" s="34" t="s">
        <v>86</v>
      </c>
      <c r="C9" s="49">
        <v>0</v>
      </c>
      <c r="D9" s="49">
        <v>0</v>
      </c>
      <c r="E9" s="49">
        <v>0</v>
      </c>
    </row>
    <row r="10" spans="1:8" ht="20.25" customHeight="1" x14ac:dyDescent="0.2">
      <c r="A10" s="11" t="s">
        <v>87</v>
      </c>
      <c r="B10" s="50" t="s">
        <v>88</v>
      </c>
      <c r="C10" s="51">
        <v>0</v>
      </c>
      <c r="D10" s="51">
        <v>0</v>
      </c>
      <c r="E10" s="49">
        <v>0</v>
      </c>
    </row>
    <row r="11" spans="1:8" ht="20.25" customHeight="1" x14ac:dyDescent="0.2">
      <c r="A11" s="11" t="s">
        <v>89</v>
      </c>
      <c r="B11" s="50" t="s">
        <v>90</v>
      </c>
      <c r="C11" s="33">
        <v>0</v>
      </c>
      <c r="D11" s="33">
        <v>0</v>
      </c>
      <c r="E11" s="49">
        <v>0</v>
      </c>
    </row>
    <row r="12" spans="1:8" ht="20.25" customHeight="1" x14ac:dyDescent="0.2">
      <c r="A12" s="11">
        <v>4</v>
      </c>
      <c r="B12" s="14" t="s">
        <v>92</v>
      </c>
      <c r="C12" s="49">
        <v>0</v>
      </c>
      <c r="D12" s="49">
        <v>0</v>
      </c>
      <c r="E12" s="49">
        <v>0</v>
      </c>
    </row>
    <row r="13" spans="1:8" ht="20.25" customHeight="1" x14ac:dyDescent="0.2">
      <c r="A13" s="11" t="s">
        <v>93</v>
      </c>
      <c r="B13" s="14" t="s">
        <v>94</v>
      </c>
      <c r="C13" s="49">
        <v>0</v>
      </c>
      <c r="D13" s="49">
        <v>0</v>
      </c>
      <c r="E13" s="49">
        <v>0</v>
      </c>
    </row>
    <row r="14" spans="1:8" ht="20.25" customHeight="1" x14ac:dyDescent="0.2">
      <c r="A14" s="11" t="s">
        <v>95</v>
      </c>
      <c r="B14" s="14" t="s">
        <v>96</v>
      </c>
      <c r="C14" s="49">
        <v>11.46</v>
      </c>
      <c r="D14" s="49">
        <v>11.46</v>
      </c>
      <c r="E14" s="49">
        <v>0</v>
      </c>
    </row>
    <row r="15" spans="1:8" ht="20.25" customHeight="1" x14ac:dyDescent="0.2">
      <c r="A15" s="11" t="s">
        <v>97</v>
      </c>
      <c r="B15" s="34" t="s">
        <v>98</v>
      </c>
      <c r="C15" s="49">
        <v>11.46</v>
      </c>
      <c r="D15" s="49">
        <v>11.46</v>
      </c>
      <c r="E15" s="49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4"/>
  <sheetViews>
    <sheetView view="pageLayout" zoomScaleNormal="100" workbookViewId="0">
      <selection activeCell="E19" sqref="E19"/>
    </sheetView>
  </sheetViews>
  <sheetFormatPr defaultRowHeight="12.75" outlineLevelCol="1" x14ac:dyDescent="0.2"/>
  <cols>
    <col min="1" max="1" width="7.42578125" style="52" customWidth="1"/>
    <col min="2" max="2" width="38" style="52" customWidth="1"/>
    <col min="3" max="3" width="14.140625" style="52" customWidth="1"/>
    <col min="4" max="4" width="14.140625" style="52" customWidth="1" outlineLevel="1"/>
    <col min="5" max="5" width="14.140625" style="52" customWidth="1"/>
    <col min="6" max="6" width="27.42578125" style="52" customWidth="1"/>
    <col min="7" max="16384" width="9.140625" style="52"/>
  </cols>
  <sheetData>
    <row r="1" spans="1:6" ht="41.25" customHeight="1" x14ac:dyDescent="0.3">
      <c r="B1" s="53"/>
      <c r="C1" s="131" t="s">
        <v>142</v>
      </c>
      <c r="D1" s="131"/>
      <c r="E1" s="131"/>
    </row>
    <row r="2" spans="1:6" ht="19.5" customHeight="1" x14ac:dyDescent="0.3">
      <c r="A2" s="54"/>
      <c r="B2" s="55"/>
      <c r="C2" s="54"/>
      <c r="D2" s="54"/>
      <c r="E2" s="54"/>
      <c r="F2" s="3"/>
    </row>
    <row r="3" spans="1:6" ht="18.75" customHeight="1" x14ac:dyDescent="0.2">
      <c r="A3" s="132" t="s">
        <v>145</v>
      </c>
      <c r="B3" s="132"/>
      <c r="C3" s="132"/>
      <c r="D3" s="132"/>
      <c r="E3" s="132"/>
      <c r="F3" s="56"/>
    </row>
    <row r="4" spans="1:6" ht="60.75" customHeight="1" x14ac:dyDescent="0.3">
      <c r="A4" s="126" t="str">
        <f>'1 (113-13в ПВ)'!A4:E4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26"/>
      <c r="C4" s="126"/>
      <c r="D4" s="126"/>
      <c r="E4" s="126"/>
    </row>
    <row r="5" spans="1:6" ht="18.75" x14ac:dyDescent="0.3">
      <c r="A5" s="57"/>
      <c r="B5" s="57"/>
      <c r="C5" s="57"/>
      <c r="D5" s="57"/>
      <c r="E5" s="57"/>
    </row>
    <row r="6" spans="1:6" ht="24.75" customHeight="1" x14ac:dyDescent="0.2">
      <c r="A6" s="133" t="s">
        <v>3</v>
      </c>
      <c r="B6" s="133" t="s">
        <v>4</v>
      </c>
      <c r="C6" s="133" t="s">
        <v>5</v>
      </c>
      <c r="D6" s="133" t="s">
        <v>101</v>
      </c>
      <c r="E6" s="133" t="s">
        <v>102</v>
      </c>
    </row>
    <row r="7" spans="1:6" ht="47.25" customHeight="1" x14ac:dyDescent="0.2">
      <c r="A7" s="133"/>
      <c r="B7" s="133"/>
      <c r="C7" s="133"/>
      <c r="D7" s="133"/>
      <c r="E7" s="133"/>
    </row>
    <row r="8" spans="1:6" ht="18" customHeight="1" x14ac:dyDescent="0.2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6" ht="29.25" customHeight="1" x14ac:dyDescent="0.2">
      <c r="A9" s="58">
        <v>1</v>
      </c>
      <c r="B9" s="59" t="s">
        <v>103</v>
      </c>
      <c r="C9" s="58" t="s">
        <v>61</v>
      </c>
      <c r="D9" s="60">
        <v>0</v>
      </c>
      <c r="E9" s="60">
        <v>0</v>
      </c>
      <c r="F9" s="56"/>
    </row>
    <row r="10" spans="1:6" ht="15.75" x14ac:dyDescent="0.2">
      <c r="A10" s="58">
        <f>A9+1</f>
        <v>2</v>
      </c>
      <c r="B10" s="61" t="s">
        <v>105</v>
      </c>
      <c r="C10" s="58" t="s">
        <v>61</v>
      </c>
      <c r="D10" s="60">
        <v>11.151603498542274</v>
      </c>
      <c r="E10" s="60">
        <v>5.58</v>
      </c>
    </row>
    <row r="11" spans="1:6" ht="31.5" x14ac:dyDescent="0.2">
      <c r="A11" s="58">
        <f>A10+1</f>
        <v>3</v>
      </c>
      <c r="B11" s="61" t="s">
        <v>106</v>
      </c>
      <c r="C11" s="58" t="s">
        <v>107</v>
      </c>
      <c r="D11" s="60">
        <v>212</v>
      </c>
      <c r="E11" s="60">
        <v>257</v>
      </c>
    </row>
    <row r="12" spans="1:6" ht="31.5" x14ac:dyDescent="0.2">
      <c r="A12" s="58">
        <f>A11+1</f>
        <v>4</v>
      </c>
      <c r="B12" s="61" t="s">
        <v>108</v>
      </c>
      <c r="C12" s="58" t="s">
        <v>109</v>
      </c>
      <c r="D12" s="60">
        <v>8784</v>
      </c>
      <c r="E12" s="60">
        <v>8760</v>
      </c>
    </row>
    <row r="13" spans="1:6" ht="15.75" x14ac:dyDescent="0.2">
      <c r="A13" s="58">
        <f>A12+1</f>
        <v>5</v>
      </c>
      <c r="B13" s="59" t="s">
        <v>110</v>
      </c>
      <c r="C13" s="23" t="s">
        <v>51</v>
      </c>
      <c r="D13" s="60">
        <v>0</v>
      </c>
      <c r="E13" s="62">
        <v>0</v>
      </c>
    </row>
    <row r="14" spans="1:6" ht="15.75" customHeight="1" x14ac:dyDescent="0.2">
      <c r="A14" s="58">
        <v>8</v>
      </c>
      <c r="B14" s="61" t="s">
        <v>115</v>
      </c>
      <c r="C14" s="58" t="s">
        <v>61</v>
      </c>
      <c r="D14" s="62">
        <v>1.63</v>
      </c>
      <c r="E14" s="62">
        <v>1.6329704510108864</v>
      </c>
    </row>
  </sheetData>
  <mergeCells count="8">
    <mergeCell ref="C1:E1"/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2"/>
  <sheetViews>
    <sheetView view="pageLayout" zoomScaleNormal="100" workbookViewId="0">
      <selection activeCell="E19" sqref="E19"/>
    </sheetView>
  </sheetViews>
  <sheetFormatPr defaultRowHeight="15" x14ac:dyDescent="0.25"/>
  <cols>
    <col min="1" max="1" width="5.85546875" style="63" customWidth="1"/>
    <col min="2" max="2" width="34.28515625" style="63" customWidth="1"/>
    <col min="3" max="3" width="14.42578125" style="63" customWidth="1"/>
    <col min="4" max="5" width="15.85546875" style="63" customWidth="1"/>
    <col min="6" max="16384" width="9.140625" style="63"/>
  </cols>
  <sheetData>
    <row r="1" spans="1:6" ht="37.5" customHeight="1" x14ac:dyDescent="0.3">
      <c r="C1" s="131" t="s">
        <v>143</v>
      </c>
      <c r="D1" s="131"/>
      <c r="E1" s="131"/>
      <c r="F1" s="53"/>
    </row>
    <row r="2" spans="1:6" ht="17.25" customHeight="1" x14ac:dyDescent="0.3">
      <c r="D2" s="137"/>
      <c r="E2" s="137"/>
    </row>
    <row r="3" spans="1:6" ht="17.25" customHeight="1" x14ac:dyDescent="0.3">
      <c r="A3" s="138" t="s">
        <v>117</v>
      </c>
      <c r="B3" s="138"/>
      <c r="C3" s="138"/>
      <c r="D3" s="138"/>
      <c r="E3" s="138"/>
    </row>
    <row r="4" spans="1:6" ht="60" customHeight="1" x14ac:dyDescent="0.3">
      <c r="A4" s="126" t="str">
        <f>'1 (113-13в ПВ)'!A4:E4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26"/>
      <c r="C4" s="126"/>
      <c r="D4" s="126"/>
      <c r="E4" s="126"/>
    </row>
    <row r="6" spans="1:6" s="64" customFormat="1" ht="21" customHeight="1" x14ac:dyDescent="0.25">
      <c r="A6" s="139" t="s">
        <v>3</v>
      </c>
      <c r="B6" s="139" t="s">
        <v>118</v>
      </c>
      <c r="C6" s="139" t="s">
        <v>5</v>
      </c>
      <c r="D6" s="134" t="s">
        <v>119</v>
      </c>
      <c r="E6" s="135"/>
    </row>
    <row r="7" spans="1:6" s="64" customFormat="1" ht="39" customHeight="1" x14ac:dyDescent="0.25">
      <c r="A7" s="139"/>
      <c r="B7" s="139"/>
      <c r="C7" s="139"/>
      <c r="D7" s="65" t="s">
        <v>120</v>
      </c>
      <c r="E7" s="66" t="s">
        <v>121</v>
      </c>
    </row>
    <row r="8" spans="1:6" s="64" customFormat="1" ht="15.75" x14ac:dyDescent="0.25">
      <c r="A8" s="66">
        <v>1</v>
      </c>
      <c r="B8" s="66">
        <v>2</v>
      </c>
      <c r="C8" s="66">
        <v>3</v>
      </c>
      <c r="D8" s="134"/>
      <c r="E8" s="135"/>
    </row>
    <row r="9" spans="1:6" s="64" customFormat="1" ht="15.75" x14ac:dyDescent="0.25">
      <c r="A9" s="66">
        <v>1</v>
      </c>
      <c r="B9" s="67" t="s">
        <v>144</v>
      </c>
      <c r="C9" s="75"/>
      <c r="D9" s="76"/>
      <c r="E9" s="77"/>
    </row>
    <row r="10" spans="1:6" s="64" customFormat="1" ht="39" customHeight="1" x14ac:dyDescent="0.25">
      <c r="A10" s="66" t="s">
        <v>123</v>
      </c>
      <c r="B10" s="67" t="s">
        <v>124</v>
      </c>
      <c r="C10" s="66" t="s">
        <v>125</v>
      </c>
      <c r="D10" s="68">
        <v>87.59</v>
      </c>
      <c r="E10" s="68">
        <v>92.32</v>
      </c>
    </row>
    <row r="11" spans="1:6" ht="39" customHeight="1" x14ac:dyDescent="0.25">
      <c r="A11" s="66" t="s">
        <v>126</v>
      </c>
      <c r="B11" s="67" t="s">
        <v>127</v>
      </c>
      <c r="C11" s="66" t="s">
        <v>125</v>
      </c>
      <c r="D11" s="68">
        <v>87.59</v>
      </c>
      <c r="E11" s="68">
        <v>92.32</v>
      </c>
    </row>
    <row r="12" spans="1:6" ht="63" customHeight="1" x14ac:dyDescent="0.25">
      <c r="A12" s="136" t="s">
        <v>128</v>
      </c>
      <c r="B12" s="136"/>
      <c r="C12" s="136"/>
      <c r="D12" s="136"/>
      <c r="E12" s="136"/>
    </row>
  </sheetData>
  <mergeCells count="10">
    <mergeCell ref="D8:E8"/>
    <mergeCell ref="A12:E12"/>
    <mergeCell ref="C1:E1"/>
    <mergeCell ref="D2:E2"/>
    <mergeCell ref="A3:E3"/>
    <mergeCell ref="A4:E4"/>
    <mergeCell ref="A6:A7"/>
    <mergeCell ref="B6:B7"/>
    <mergeCell ref="C6:C7"/>
    <mergeCell ref="D6:E6"/>
  </mergeCells>
  <pageMargins left="0.78740157480314965" right="0.59055118110236227" top="0.78740157480314965" bottom="0.78740157480314965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3"/>
  <sheetViews>
    <sheetView view="pageLayout" topLeftCell="A22" zoomScaleNormal="100" zoomScaleSheetLayoutView="80" workbookViewId="0">
      <selection activeCell="D10" sqref="A10:E33"/>
    </sheetView>
  </sheetViews>
  <sheetFormatPr defaultColWidth="39.85546875" defaultRowHeight="15.75" x14ac:dyDescent="0.2"/>
  <cols>
    <col min="1" max="1" width="6.140625" style="78" customWidth="1"/>
    <col min="2" max="2" width="40" style="78" customWidth="1"/>
    <col min="3" max="5" width="13.5703125" style="78" customWidth="1"/>
    <col min="6" max="6" width="11.42578125" style="78" customWidth="1"/>
    <col min="7" max="7" width="10.140625" style="78" customWidth="1"/>
    <col min="8" max="8" width="14.140625" style="78" customWidth="1"/>
    <col min="9" max="9" width="13.140625" style="78" customWidth="1"/>
    <col min="10" max="16384" width="39.85546875" style="78"/>
  </cols>
  <sheetData>
    <row r="1" spans="1:9" ht="39.75" customHeight="1" x14ac:dyDescent="0.2">
      <c r="B1" s="79"/>
      <c r="C1" s="140" t="s">
        <v>147</v>
      </c>
      <c r="D1" s="140"/>
      <c r="E1" s="140"/>
      <c r="F1" s="79"/>
      <c r="G1" s="79"/>
      <c r="H1" s="79"/>
      <c r="I1" s="79"/>
    </row>
    <row r="2" spans="1:9" ht="18.75" x14ac:dyDescent="0.2">
      <c r="A2" s="80"/>
      <c r="B2" s="80"/>
      <c r="C2" s="80"/>
      <c r="D2" s="80"/>
      <c r="E2" s="80"/>
      <c r="F2" s="80"/>
      <c r="G2" s="80"/>
      <c r="H2" s="80"/>
      <c r="I2" s="80"/>
    </row>
    <row r="3" spans="1:9" ht="22.5" customHeight="1" x14ac:dyDescent="0.2">
      <c r="A3" s="141" t="s">
        <v>148</v>
      </c>
      <c r="B3" s="141"/>
      <c r="C3" s="141"/>
      <c r="D3" s="141"/>
      <c r="E3" s="141"/>
      <c r="F3" s="79"/>
      <c r="G3" s="79"/>
      <c r="H3" s="79"/>
      <c r="I3" s="79"/>
    </row>
    <row r="4" spans="1:9" ht="57.75" customHeight="1" x14ac:dyDescent="0.2">
      <c r="A4" s="141" t="s">
        <v>131</v>
      </c>
      <c r="B4" s="141"/>
      <c r="C4" s="141"/>
      <c r="D4" s="141"/>
      <c r="E4" s="141"/>
      <c r="F4" s="79"/>
      <c r="G4" s="79"/>
      <c r="H4" s="79"/>
      <c r="I4" s="79"/>
    </row>
    <row r="6" spans="1:9" ht="31.5" customHeight="1" x14ac:dyDescent="0.2">
      <c r="A6" s="142" t="s">
        <v>3</v>
      </c>
      <c r="B6" s="142" t="s">
        <v>4</v>
      </c>
      <c r="C6" s="142" t="s">
        <v>5</v>
      </c>
      <c r="D6" s="142" t="s">
        <v>6</v>
      </c>
      <c r="E6" s="142"/>
    </row>
    <row r="7" spans="1:9" x14ac:dyDescent="0.2">
      <c r="A7" s="142"/>
      <c r="B7" s="142"/>
      <c r="C7" s="142"/>
      <c r="D7" s="142" t="s">
        <v>149</v>
      </c>
      <c r="E7" s="142" t="s">
        <v>150</v>
      </c>
    </row>
    <row r="8" spans="1:9" x14ac:dyDescent="0.2">
      <c r="A8" s="142"/>
      <c r="B8" s="142"/>
      <c r="C8" s="142"/>
      <c r="D8" s="142"/>
      <c r="E8" s="142"/>
    </row>
    <row r="9" spans="1:9" x14ac:dyDescent="0.2">
      <c r="A9" s="81">
        <v>1</v>
      </c>
      <c r="B9" s="81">
        <v>2</v>
      </c>
      <c r="C9" s="81">
        <v>3</v>
      </c>
      <c r="D9" s="81">
        <v>4</v>
      </c>
      <c r="E9" s="81">
        <v>5</v>
      </c>
    </row>
    <row r="10" spans="1:9" ht="31.5" x14ac:dyDescent="0.2">
      <c r="A10" s="81">
        <v>1</v>
      </c>
      <c r="B10" s="82" t="s">
        <v>151</v>
      </c>
      <c r="C10" s="81" t="s">
        <v>10</v>
      </c>
      <c r="D10" s="81">
        <v>2</v>
      </c>
      <c r="E10" s="81">
        <v>2</v>
      </c>
    </row>
    <row r="11" spans="1:9" ht="36.75" customHeight="1" x14ac:dyDescent="0.2">
      <c r="A11" s="81">
        <v>2</v>
      </c>
      <c r="B11" s="82" t="s">
        <v>152</v>
      </c>
      <c r="C11" s="81" t="s">
        <v>12</v>
      </c>
      <c r="D11" s="83" t="s">
        <v>192</v>
      </c>
      <c r="E11" s="83" t="s">
        <v>192</v>
      </c>
    </row>
    <row r="12" spans="1:9" ht="31.5" x14ac:dyDescent="0.2">
      <c r="A12" s="81">
        <v>3</v>
      </c>
      <c r="B12" s="84" t="s">
        <v>153</v>
      </c>
      <c r="C12" s="11" t="s">
        <v>16</v>
      </c>
      <c r="D12" s="85" t="s">
        <v>193</v>
      </c>
      <c r="E12" s="81" t="s">
        <v>193</v>
      </c>
    </row>
    <row r="13" spans="1:9" x14ac:dyDescent="0.2">
      <c r="A13" s="81">
        <v>4</v>
      </c>
      <c r="B13" s="84" t="s">
        <v>154</v>
      </c>
      <c r="C13" s="81" t="s">
        <v>12</v>
      </c>
      <c r="D13" s="83" t="s">
        <v>192</v>
      </c>
      <c r="E13" s="83" t="s">
        <v>192</v>
      </c>
    </row>
    <row r="14" spans="1:9" ht="31.5" x14ac:dyDescent="0.2">
      <c r="A14" s="81">
        <v>5</v>
      </c>
      <c r="B14" s="84" t="s">
        <v>155</v>
      </c>
      <c r="C14" s="11" t="s">
        <v>16</v>
      </c>
      <c r="D14" s="85" t="s">
        <v>194</v>
      </c>
      <c r="E14" s="81" t="s">
        <v>194</v>
      </c>
    </row>
    <row r="15" spans="1:9" ht="31.5" x14ac:dyDescent="0.2">
      <c r="A15" s="81">
        <v>6</v>
      </c>
      <c r="B15" s="84" t="s">
        <v>156</v>
      </c>
      <c r="C15" s="11" t="s">
        <v>16</v>
      </c>
      <c r="D15" s="81">
        <v>0.05</v>
      </c>
      <c r="E15" s="81">
        <v>0.05</v>
      </c>
    </row>
    <row r="16" spans="1:9" x14ac:dyDescent="0.2">
      <c r="A16" s="81">
        <v>7</v>
      </c>
      <c r="B16" s="86" t="s">
        <v>157</v>
      </c>
      <c r="C16" s="81" t="s">
        <v>19</v>
      </c>
      <c r="D16" s="83">
        <v>18.676324999999999</v>
      </c>
      <c r="E16" s="81">
        <v>18.676324999999999</v>
      </c>
    </row>
    <row r="17" spans="1:5" x14ac:dyDescent="0.2">
      <c r="A17" s="81" t="s">
        <v>20</v>
      </c>
      <c r="B17" s="86" t="s">
        <v>158</v>
      </c>
      <c r="C17" s="81" t="s">
        <v>19</v>
      </c>
      <c r="D17" s="83">
        <v>17.706324999999996</v>
      </c>
      <c r="E17" s="81">
        <v>17.706324999999996</v>
      </c>
    </row>
    <row r="18" spans="1:5" ht="16.5" customHeight="1" x14ac:dyDescent="0.2">
      <c r="A18" s="81" t="s">
        <v>22</v>
      </c>
      <c r="B18" s="86" t="s">
        <v>159</v>
      </c>
      <c r="C18" s="81" t="s">
        <v>19</v>
      </c>
      <c r="D18" s="83">
        <v>0</v>
      </c>
      <c r="E18" s="81">
        <v>0</v>
      </c>
    </row>
    <row r="19" spans="1:5" x14ac:dyDescent="0.2">
      <c r="A19" s="81" t="s">
        <v>160</v>
      </c>
      <c r="B19" s="86" t="s">
        <v>161</v>
      </c>
      <c r="C19" s="81" t="s">
        <v>19</v>
      </c>
      <c r="D19" s="83">
        <v>0.96</v>
      </c>
      <c r="E19" s="81">
        <v>0.96</v>
      </c>
    </row>
    <row r="20" spans="1:5" x14ac:dyDescent="0.2">
      <c r="A20" s="81" t="s">
        <v>162</v>
      </c>
      <c r="B20" s="86" t="s">
        <v>163</v>
      </c>
      <c r="C20" s="81" t="s">
        <v>19</v>
      </c>
      <c r="D20" s="83">
        <v>0.01</v>
      </c>
      <c r="E20" s="81">
        <v>0.01</v>
      </c>
    </row>
    <row r="21" spans="1:5" x14ac:dyDescent="0.2">
      <c r="A21" s="87" t="s">
        <v>164</v>
      </c>
      <c r="B21" s="86" t="s">
        <v>165</v>
      </c>
      <c r="C21" s="81" t="s">
        <v>19</v>
      </c>
      <c r="D21" s="83">
        <v>0</v>
      </c>
      <c r="E21" s="81">
        <v>0</v>
      </c>
    </row>
    <row r="22" spans="1:5" ht="31.5" x14ac:dyDescent="0.2">
      <c r="A22" s="87" t="s">
        <v>166</v>
      </c>
      <c r="B22" s="86" t="s">
        <v>167</v>
      </c>
      <c r="C22" s="81" t="s">
        <v>19</v>
      </c>
      <c r="D22" s="83">
        <v>18.676324999999999</v>
      </c>
      <c r="E22" s="81">
        <v>18.676324999999999</v>
      </c>
    </row>
    <row r="23" spans="1:5" ht="31.5" x14ac:dyDescent="0.2">
      <c r="A23" s="85">
        <v>9</v>
      </c>
      <c r="B23" s="86" t="s">
        <v>168</v>
      </c>
      <c r="C23" s="81" t="s">
        <v>19</v>
      </c>
      <c r="D23" s="83">
        <v>0</v>
      </c>
      <c r="E23" s="83">
        <v>0</v>
      </c>
    </row>
    <row r="24" spans="1:5" ht="31.5" x14ac:dyDescent="0.2">
      <c r="A24" s="85" t="s">
        <v>169</v>
      </c>
      <c r="B24" s="86" t="s">
        <v>170</v>
      </c>
      <c r="C24" s="81" t="s">
        <v>19</v>
      </c>
      <c r="D24" s="83">
        <v>0</v>
      </c>
      <c r="E24" s="83">
        <v>0</v>
      </c>
    </row>
    <row r="25" spans="1:5" x14ac:dyDescent="0.2">
      <c r="A25" s="81">
        <v>11</v>
      </c>
      <c r="B25" s="86" t="s">
        <v>46</v>
      </c>
      <c r="C25" s="81" t="s">
        <v>134</v>
      </c>
      <c r="D25" s="83">
        <v>30.48</v>
      </c>
      <c r="E25" s="81">
        <v>30.48</v>
      </c>
    </row>
    <row r="26" spans="1:5" ht="47.25" x14ac:dyDescent="0.2">
      <c r="A26" s="81">
        <v>12</v>
      </c>
      <c r="B26" s="86" t="s">
        <v>171</v>
      </c>
      <c r="C26" s="81"/>
      <c r="D26" s="83"/>
      <c r="E26" s="81"/>
    </row>
    <row r="27" spans="1:5" x14ac:dyDescent="0.2">
      <c r="A27" s="81" t="s">
        <v>172</v>
      </c>
      <c r="B27" s="86" t="s">
        <v>173</v>
      </c>
      <c r="C27" s="73" t="s">
        <v>51</v>
      </c>
      <c r="D27" s="83">
        <v>0.42353086059489758</v>
      </c>
      <c r="E27" s="83">
        <v>0.42353086059489758</v>
      </c>
    </row>
    <row r="28" spans="1:5" x14ac:dyDescent="0.2">
      <c r="A28" s="81" t="s">
        <v>174</v>
      </c>
      <c r="B28" s="86" t="s">
        <v>175</v>
      </c>
      <c r="C28" s="73" t="s">
        <v>51</v>
      </c>
      <c r="D28" s="83">
        <v>1.2090172986387846</v>
      </c>
      <c r="E28" s="83">
        <v>1.2090172986387846</v>
      </c>
    </row>
    <row r="29" spans="1:5" ht="31.5" x14ac:dyDescent="0.2">
      <c r="A29" s="81">
        <v>13</v>
      </c>
      <c r="B29" s="72" t="s">
        <v>136</v>
      </c>
      <c r="D29" s="83"/>
      <c r="E29" s="81"/>
    </row>
    <row r="30" spans="1:5" x14ac:dyDescent="0.2">
      <c r="A30" s="88" t="s">
        <v>34</v>
      </c>
      <c r="B30" s="84" t="s">
        <v>176</v>
      </c>
      <c r="C30" s="73" t="s">
        <v>59</v>
      </c>
      <c r="D30" s="81">
        <v>1E-3</v>
      </c>
      <c r="E30" s="81">
        <v>1E-3</v>
      </c>
    </row>
    <row r="31" spans="1:5" x14ac:dyDescent="0.25">
      <c r="A31" s="81">
        <v>14</v>
      </c>
      <c r="B31" s="25" t="s">
        <v>60</v>
      </c>
      <c r="C31" s="24" t="s">
        <v>61</v>
      </c>
      <c r="D31" s="49">
        <v>105.6</v>
      </c>
      <c r="E31" s="49">
        <v>105.6</v>
      </c>
    </row>
    <row r="32" spans="1:5" ht="31.5" x14ac:dyDescent="0.2">
      <c r="A32" s="81">
        <v>15</v>
      </c>
      <c r="B32" s="14" t="s">
        <v>137</v>
      </c>
      <c r="C32" s="14"/>
      <c r="D32" s="49"/>
      <c r="E32" s="49"/>
    </row>
    <row r="33" spans="1:5" x14ac:dyDescent="0.2">
      <c r="A33" s="88" t="s">
        <v>49</v>
      </c>
      <c r="B33" s="14" t="s">
        <v>64</v>
      </c>
      <c r="C33" s="11" t="s">
        <v>61</v>
      </c>
      <c r="D33" s="49">
        <v>107.3</v>
      </c>
      <c r="E33" s="49">
        <v>107.3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7"/>
  <sheetViews>
    <sheetView view="pageLayout" zoomScaleNormal="100" zoomScaleSheetLayoutView="80" workbookViewId="0">
      <selection activeCell="D10" sqref="A10:E33"/>
    </sheetView>
  </sheetViews>
  <sheetFormatPr defaultRowHeight="12.75" x14ac:dyDescent="0.2"/>
  <cols>
    <col min="1" max="1" width="7" style="89" customWidth="1"/>
    <col min="2" max="2" width="38.140625" style="89" customWidth="1"/>
    <col min="3" max="4" width="13.5703125" style="89" customWidth="1"/>
    <col min="5" max="5" width="16" style="89" customWidth="1"/>
    <col min="6" max="16384" width="9.140625" style="89"/>
  </cols>
  <sheetData>
    <row r="1" spans="1:7" ht="37.5" customHeight="1" x14ac:dyDescent="0.2">
      <c r="B1" s="90"/>
      <c r="C1" s="143" t="s">
        <v>177</v>
      </c>
      <c r="D1" s="143"/>
      <c r="E1" s="143"/>
    </row>
    <row r="2" spans="1:7" ht="17.25" customHeight="1" x14ac:dyDescent="0.2">
      <c r="B2" s="90"/>
      <c r="C2" s="91"/>
      <c r="D2" s="91"/>
      <c r="E2" s="91"/>
    </row>
    <row r="3" spans="1:7" ht="17.25" customHeight="1" x14ac:dyDescent="0.2">
      <c r="A3" s="144" t="s">
        <v>178</v>
      </c>
      <c r="B3" s="144"/>
      <c r="C3" s="144"/>
      <c r="D3" s="144"/>
      <c r="E3" s="144"/>
    </row>
    <row r="4" spans="1:7" ht="61.5" customHeight="1" x14ac:dyDescent="0.2">
      <c r="A4" s="144" t="str">
        <f>'1 (113-13в ВО)'!A4:E4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44"/>
      <c r="C4" s="144"/>
      <c r="D4" s="144"/>
      <c r="E4" s="144"/>
    </row>
    <row r="5" spans="1:7" ht="18.75" x14ac:dyDescent="0.3">
      <c r="A5" s="145"/>
      <c r="B5" s="145"/>
      <c r="C5" s="145"/>
    </row>
    <row r="6" spans="1:7" ht="18.75" x14ac:dyDescent="0.3">
      <c r="A6" s="146" t="s">
        <v>3</v>
      </c>
      <c r="B6" s="146" t="s">
        <v>68</v>
      </c>
      <c r="C6" s="147" t="s">
        <v>6</v>
      </c>
      <c r="D6" s="147"/>
      <c r="E6" s="147"/>
    </row>
    <row r="7" spans="1:7" ht="64.5" customHeight="1" x14ac:dyDescent="0.2">
      <c r="A7" s="146"/>
      <c r="B7" s="146"/>
      <c r="C7" s="92" t="s">
        <v>69</v>
      </c>
      <c r="D7" s="92" t="s">
        <v>70</v>
      </c>
      <c r="E7" s="92" t="s">
        <v>71</v>
      </c>
      <c r="F7" s="93"/>
      <c r="G7" s="93"/>
    </row>
    <row r="8" spans="1:7" ht="15.75" x14ac:dyDescent="0.2">
      <c r="A8" s="146"/>
      <c r="B8" s="146"/>
      <c r="C8" s="146" t="s">
        <v>67</v>
      </c>
      <c r="D8" s="146"/>
      <c r="E8" s="146"/>
      <c r="F8" s="93"/>
      <c r="G8" s="93"/>
    </row>
    <row r="9" spans="1:7" s="96" customFormat="1" ht="15.75" x14ac:dyDescent="0.25">
      <c r="A9" s="94">
        <v>1</v>
      </c>
      <c r="B9" s="94">
        <v>2</v>
      </c>
      <c r="C9" s="94">
        <v>3</v>
      </c>
      <c r="D9" s="94">
        <v>4</v>
      </c>
      <c r="E9" s="92">
        <v>5</v>
      </c>
      <c r="F9" s="95"/>
      <c r="G9" s="95"/>
    </row>
    <row r="10" spans="1:7" ht="15.75" x14ac:dyDescent="0.2">
      <c r="A10" s="97">
        <v>1</v>
      </c>
      <c r="B10" s="98" t="s">
        <v>72</v>
      </c>
      <c r="C10" s="99">
        <v>1294.93</v>
      </c>
      <c r="D10" s="99">
        <v>1294.93</v>
      </c>
      <c r="E10" s="99">
        <v>0</v>
      </c>
    </row>
    <row r="11" spans="1:7" ht="15.75" x14ac:dyDescent="0.2">
      <c r="A11" s="97" t="s">
        <v>87</v>
      </c>
      <c r="B11" s="100" t="s">
        <v>73</v>
      </c>
      <c r="C11" s="99">
        <v>235.6</v>
      </c>
      <c r="D11" s="99">
        <v>235.6</v>
      </c>
      <c r="E11" s="99">
        <v>0</v>
      </c>
    </row>
    <row r="12" spans="1:7" s="101" customFormat="1" ht="31.5" x14ac:dyDescent="0.2">
      <c r="A12" s="97" t="s">
        <v>89</v>
      </c>
      <c r="B12" s="98" t="s">
        <v>179</v>
      </c>
      <c r="C12" s="99">
        <v>729.49</v>
      </c>
      <c r="D12" s="99">
        <v>729.49</v>
      </c>
      <c r="E12" s="99">
        <v>0</v>
      </c>
    </row>
    <row r="13" spans="1:7" ht="33.75" customHeight="1" x14ac:dyDescent="0.2">
      <c r="A13" s="97" t="s">
        <v>91</v>
      </c>
      <c r="B13" s="98" t="s">
        <v>75</v>
      </c>
      <c r="C13" s="99">
        <v>0</v>
      </c>
      <c r="D13" s="99">
        <v>0</v>
      </c>
      <c r="E13" s="99">
        <v>0</v>
      </c>
    </row>
    <row r="14" spans="1:7" ht="28.5" customHeight="1" x14ac:dyDescent="0.2">
      <c r="A14" s="97" t="s">
        <v>93</v>
      </c>
      <c r="B14" s="98" t="s">
        <v>76</v>
      </c>
      <c r="C14" s="99">
        <v>0</v>
      </c>
      <c r="D14" s="99">
        <v>0</v>
      </c>
      <c r="E14" s="99">
        <v>0</v>
      </c>
    </row>
    <row r="15" spans="1:7" ht="28.5" customHeight="1" x14ac:dyDescent="0.2">
      <c r="A15" s="97" t="s">
        <v>95</v>
      </c>
      <c r="B15" s="98" t="s">
        <v>180</v>
      </c>
      <c r="C15" s="99">
        <v>340.72</v>
      </c>
      <c r="D15" s="99">
        <v>340.72</v>
      </c>
      <c r="E15" s="99">
        <v>0</v>
      </c>
    </row>
    <row r="16" spans="1:7" ht="28.5" customHeight="1" x14ac:dyDescent="0.2">
      <c r="A16" s="97" t="s">
        <v>97</v>
      </c>
      <c r="B16" s="98" t="s">
        <v>181</v>
      </c>
      <c r="C16" s="99">
        <v>3.1</v>
      </c>
      <c r="D16" s="99">
        <v>3.1</v>
      </c>
      <c r="E16" s="99">
        <v>0</v>
      </c>
    </row>
    <row r="17" spans="1:5" ht="15.75" x14ac:dyDescent="0.2">
      <c r="A17" s="97"/>
      <c r="B17" s="98" t="s">
        <v>182</v>
      </c>
      <c r="C17" s="99">
        <v>2603.8399999999997</v>
      </c>
      <c r="D17" s="99">
        <v>2603.8399999999997</v>
      </c>
      <c r="E17" s="99">
        <v>0</v>
      </c>
    </row>
  </sheetData>
  <mergeCells count="8">
    <mergeCell ref="C1:E1"/>
    <mergeCell ref="A3:E3"/>
    <mergeCell ref="A4:E4"/>
    <mergeCell ref="A5:C5"/>
    <mergeCell ref="A6:A8"/>
    <mergeCell ref="B6:B8"/>
    <mergeCell ref="C6:E6"/>
    <mergeCell ref="C8:E8"/>
  </mergeCells>
  <pageMargins left="0.59055118110236227" right="0.59055118110236227" top="0.74803149606299213" bottom="0.74803149606299213" header="0.31496062992125984" footer="0.31496062992125984"/>
  <pageSetup paperSize="9" orientation="portrait" r:id="rId1"/>
  <headerFooter differentFirst="1">
    <oddHeader xml:space="preserve">&amp;C2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"/>
  <sheetViews>
    <sheetView view="pageLayout" zoomScaleNormal="100" workbookViewId="0">
      <selection activeCell="D10" sqref="A10:E33"/>
    </sheetView>
  </sheetViews>
  <sheetFormatPr defaultRowHeight="12.75" x14ac:dyDescent="0.2"/>
  <cols>
    <col min="1" max="1" width="6.5703125" style="42" customWidth="1"/>
    <col min="2" max="2" width="35" style="42" customWidth="1"/>
    <col min="3" max="3" width="13.28515625" style="42" customWidth="1"/>
    <col min="4" max="4" width="13.140625" style="42" customWidth="1"/>
    <col min="5" max="5" width="15" style="42" customWidth="1"/>
    <col min="6" max="6" width="22" style="42" customWidth="1"/>
    <col min="7" max="16384" width="9.140625" style="42"/>
  </cols>
  <sheetData>
    <row r="1" spans="1:8" ht="35.25" customHeight="1" x14ac:dyDescent="0.3">
      <c r="A1" s="41"/>
      <c r="B1" s="41"/>
      <c r="C1" s="128" t="s">
        <v>140</v>
      </c>
      <c r="D1" s="128"/>
      <c r="E1" s="128"/>
    </row>
    <row r="2" spans="1:8" ht="18.75" x14ac:dyDescent="0.3">
      <c r="A2" s="43"/>
      <c r="B2" s="43"/>
      <c r="C2" s="43"/>
      <c r="D2" s="43"/>
      <c r="E2" s="44"/>
    </row>
    <row r="3" spans="1:8" ht="36.75" customHeight="1" x14ac:dyDescent="0.3">
      <c r="A3" s="129" t="s">
        <v>183</v>
      </c>
      <c r="B3" s="129"/>
      <c r="C3" s="129"/>
      <c r="D3" s="129"/>
      <c r="E3" s="129"/>
    </row>
    <row r="4" spans="1:8" ht="57.75" customHeight="1" x14ac:dyDescent="0.3">
      <c r="A4" s="130" t="str">
        <f>'1 (113-13в ВО)'!A4:E4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30"/>
      <c r="C4" s="130"/>
      <c r="D4" s="130"/>
      <c r="E4" s="130"/>
      <c r="F4" s="45"/>
      <c r="G4" s="46"/>
      <c r="H4" s="46"/>
    </row>
    <row r="5" spans="1:8" ht="18.75" x14ac:dyDescent="0.3">
      <c r="A5" s="47"/>
      <c r="B5" s="47"/>
      <c r="C5" s="47"/>
      <c r="D5" s="47"/>
      <c r="E5" s="47"/>
      <c r="F5" s="46"/>
      <c r="G5" s="46"/>
      <c r="H5" s="46"/>
    </row>
    <row r="6" spans="1:8" ht="28.15" customHeight="1" x14ac:dyDescent="0.2">
      <c r="A6" s="120" t="s">
        <v>3</v>
      </c>
      <c r="B6" s="120" t="s">
        <v>82</v>
      </c>
      <c r="C6" s="123" t="s">
        <v>83</v>
      </c>
      <c r="D6" s="124"/>
      <c r="E6" s="120" t="s">
        <v>71</v>
      </c>
    </row>
    <row r="7" spans="1:8" ht="37.15" customHeight="1" x14ac:dyDescent="0.2">
      <c r="A7" s="122"/>
      <c r="B7" s="122"/>
      <c r="C7" s="11" t="s">
        <v>84</v>
      </c>
      <c r="D7" s="11" t="s">
        <v>70</v>
      </c>
      <c r="E7" s="122"/>
    </row>
    <row r="8" spans="1:8" s="48" customFormat="1" ht="15.7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8" ht="94.5" x14ac:dyDescent="0.2">
      <c r="A9" s="11" t="s">
        <v>85</v>
      </c>
      <c r="B9" s="34" t="s">
        <v>86</v>
      </c>
      <c r="C9" s="49">
        <v>0</v>
      </c>
      <c r="D9" s="49">
        <v>0</v>
      </c>
      <c r="E9" s="49">
        <v>0</v>
      </c>
    </row>
    <row r="10" spans="1:8" ht="36" customHeight="1" x14ac:dyDescent="0.2">
      <c r="A10" s="11" t="s">
        <v>87</v>
      </c>
      <c r="B10" s="50" t="s">
        <v>88</v>
      </c>
      <c r="C10" s="51">
        <v>0</v>
      </c>
      <c r="D10" s="51">
        <v>0</v>
      </c>
      <c r="E10" s="49">
        <v>0</v>
      </c>
    </row>
    <row r="11" spans="1:8" ht="19.5" customHeight="1" x14ac:dyDescent="0.2">
      <c r="A11" s="11" t="s">
        <v>89</v>
      </c>
      <c r="B11" s="50" t="s">
        <v>90</v>
      </c>
      <c r="C11" s="33">
        <v>0</v>
      </c>
      <c r="D11" s="33">
        <v>0</v>
      </c>
      <c r="E11" s="49">
        <v>0</v>
      </c>
    </row>
    <row r="12" spans="1:8" ht="19.5" customHeight="1" x14ac:dyDescent="0.2">
      <c r="A12" s="11">
        <v>4</v>
      </c>
      <c r="B12" s="14" t="s">
        <v>92</v>
      </c>
      <c r="C12" s="49">
        <v>0</v>
      </c>
      <c r="D12" s="49">
        <v>0</v>
      </c>
      <c r="E12" s="49">
        <v>0</v>
      </c>
    </row>
    <row r="13" spans="1:8" ht="19.5" customHeight="1" x14ac:dyDescent="0.2">
      <c r="A13" s="11" t="s">
        <v>93</v>
      </c>
      <c r="B13" s="14" t="s">
        <v>94</v>
      </c>
      <c r="C13" s="49">
        <v>0</v>
      </c>
      <c r="D13" s="49">
        <v>0</v>
      </c>
      <c r="E13" s="49">
        <v>0</v>
      </c>
    </row>
    <row r="14" spans="1:8" ht="19.5" customHeight="1" x14ac:dyDescent="0.2">
      <c r="A14" s="11" t="s">
        <v>95</v>
      </c>
      <c r="B14" s="14" t="s">
        <v>96</v>
      </c>
      <c r="C14" s="49">
        <v>26.04</v>
      </c>
      <c r="D14" s="49">
        <v>26.04</v>
      </c>
      <c r="E14" s="49">
        <v>0</v>
      </c>
    </row>
    <row r="15" spans="1:8" ht="19.5" customHeight="1" x14ac:dyDescent="0.2">
      <c r="A15" s="11" t="s">
        <v>97</v>
      </c>
      <c r="B15" s="34" t="s">
        <v>98</v>
      </c>
      <c r="C15" s="49">
        <v>26.04</v>
      </c>
      <c r="D15" s="49">
        <v>26.04</v>
      </c>
      <c r="E15" s="49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"/>
  <sheetViews>
    <sheetView view="pageLayout" zoomScaleNormal="100" workbookViewId="0">
      <selection activeCell="D10" sqref="A10:E33"/>
    </sheetView>
  </sheetViews>
  <sheetFormatPr defaultRowHeight="15.75" x14ac:dyDescent="0.25"/>
  <cols>
    <col min="1" max="1" width="8.5703125" style="102" customWidth="1"/>
    <col min="2" max="2" width="40.42578125" style="102" customWidth="1"/>
    <col min="3" max="3" width="12.85546875" style="102" customWidth="1"/>
    <col min="4" max="5" width="12" style="102" customWidth="1"/>
    <col min="6" max="6" width="9.140625" style="102"/>
    <col min="7" max="7" width="27.85546875" style="102" customWidth="1"/>
    <col min="8" max="16384" width="9.140625" style="102"/>
  </cols>
  <sheetData>
    <row r="1" spans="1:7" ht="38.25" customHeight="1" x14ac:dyDescent="0.3">
      <c r="B1" s="103"/>
      <c r="C1" s="148" t="s">
        <v>142</v>
      </c>
      <c r="D1" s="148"/>
      <c r="E1" s="148"/>
    </row>
    <row r="2" spans="1:7" ht="18.75" x14ac:dyDescent="0.3">
      <c r="A2" s="103"/>
      <c r="B2" s="104"/>
      <c r="C2" s="103"/>
      <c r="D2" s="103"/>
      <c r="E2" s="103"/>
    </row>
    <row r="3" spans="1:7" ht="20.25" customHeight="1" x14ac:dyDescent="0.25">
      <c r="A3" s="132" t="s">
        <v>184</v>
      </c>
      <c r="B3" s="132"/>
      <c r="C3" s="132"/>
      <c r="D3" s="132"/>
      <c r="E3" s="132"/>
      <c r="G3" s="56"/>
    </row>
    <row r="4" spans="1:7" ht="57" customHeight="1" x14ac:dyDescent="0.25">
      <c r="A4" s="149" t="str">
        <f>'1 (113-13в ВО)'!A4:E4</f>
        <v>общества с ограниченной ответственностью «Курагинский Энергосервис» (Курагинский район, рп. Курагино, ИНН 2423013484) 
(Кочергинский сельсовет)</v>
      </c>
      <c r="B4" s="149"/>
      <c r="C4" s="149"/>
      <c r="D4" s="149"/>
      <c r="E4" s="149"/>
      <c r="G4" s="56"/>
    </row>
    <row r="5" spans="1:7" x14ac:dyDescent="0.25">
      <c r="B5" s="105"/>
      <c r="G5" s="52"/>
    </row>
    <row r="6" spans="1:7" ht="33" customHeight="1" x14ac:dyDescent="0.25">
      <c r="A6" s="106" t="s">
        <v>3</v>
      </c>
      <c r="B6" s="107" t="s">
        <v>4</v>
      </c>
      <c r="C6" s="106" t="s">
        <v>5</v>
      </c>
      <c r="D6" s="107" t="s">
        <v>101</v>
      </c>
      <c r="E6" s="107" t="s">
        <v>102</v>
      </c>
      <c r="G6" s="45"/>
    </row>
    <row r="7" spans="1:7" ht="15.75" customHeight="1" x14ac:dyDescent="0.25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G7" s="52"/>
    </row>
    <row r="8" spans="1:7" ht="31.5" x14ac:dyDescent="0.25">
      <c r="A8" s="107">
        <v>1</v>
      </c>
      <c r="B8" s="108" t="s">
        <v>103</v>
      </c>
      <c r="C8" s="107" t="s">
        <v>61</v>
      </c>
      <c r="D8" s="107">
        <v>3.01</v>
      </c>
      <c r="E8" s="107">
        <v>3.01</v>
      </c>
      <c r="G8" s="52"/>
    </row>
    <row r="9" spans="1:7" ht="31.5" x14ac:dyDescent="0.25">
      <c r="A9" s="107">
        <f>A8+1</f>
        <v>2</v>
      </c>
      <c r="B9" s="109" t="s">
        <v>185</v>
      </c>
      <c r="C9" s="107" t="s">
        <v>107</v>
      </c>
      <c r="D9" s="107">
        <v>212</v>
      </c>
      <c r="E9" s="107">
        <v>239</v>
      </c>
      <c r="G9" s="56"/>
    </row>
    <row r="10" spans="1:7" ht="15.75" customHeight="1" x14ac:dyDescent="0.25">
      <c r="A10" s="107">
        <f>A9+1</f>
        <v>3</v>
      </c>
      <c r="B10" s="109" t="s">
        <v>108</v>
      </c>
      <c r="C10" s="107" t="s">
        <v>109</v>
      </c>
      <c r="D10" s="107">
        <v>8784</v>
      </c>
      <c r="E10" s="110">
        <v>8760</v>
      </c>
    </row>
    <row r="11" spans="1:7" ht="15.75" customHeight="1" x14ac:dyDescent="0.25">
      <c r="A11" s="107">
        <v>4</v>
      </c>
      <c r="B11" s="108" t="s">
        <v>186</v>
      </c>
      <c r="C11" s="107"/>
      <c r="D11" s="107"/>
      <c r="E11" s="111"/>
    </row>
    <row r="12" spans="1:7" x14ac:dyDescent="0.25">
      <c r="A12" s="107" t="s">
        <v>187</v>
      </c>
      <c r="B12" s="112" t="s">
        <v>188</v>
      </c>
      <c r="C12" s="113" t="s">
        <v>51</v>
      </c>
      <c r="D12" s="114">
        <v>0.42353086059489758</v>
      </c>
      <c r="E12" s="114">
        <v>0.42353086059489758</v>
      </c>
    </row>
    <row r="13" spans="1:7" ht="19.5" customHeight="1" x14ac:dyDescent="0.25">
      <c r="A13" s="107" t="s">
        <v>189</v>
      </c>
      <c r="B13" s="112" t="s">
        <v>175</v>
      </c>
      <c r="C13" s="113" t="s">
        <v>51</v>
      </c>
      <c r="D13" s="114">
        <v>1.2090172986387846</v>
      </c>
      <c r="E13" s="114">
        <v>1.2090172986387846</v>
      </c>
    </row>
    <row r="14" spans="1:7" x14ac:dyDescent="0.25">
      <c r="D14" s="115"/>
      <c r="E14" s="116"/>
    </row>
  </sheetData>
  <mergeCells count="3">
    <mergeCell ref="C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1 (113-13в ПВ)</vt:lpstr>
      <vt:lpstr>2 (113-13в ПВ)</vt:lpstr>
      <vt:lpstr>3 (113-13в ПВ)</vt:lpstr>
      <vt:lpstr>4 (113-13в ПВ)</vt:lpstr>
      <vt:lpstr>7 (113-13в ПВ)</vt:lpstr>
      <vt:lpstr>1 (113-13в ВО)</vt:lpstr>
      <vt:lpstr>2 (113-13в ВО)</vt:lpstr>
      <vt:lpstr>3 (113-13в ВО)</vt:lpstr>
      <vt:lpstr>4 (113-13в ВО)</vt:lpstr>
      <vt:lpstr>7 (113-13в ВО)</vt:lpstr>
      <vt:lpstr>1 (114-13в)</vt:lpstr>
      <vt:lpstr>2 (114-13в)</vt:lpstr>
      <vt:lpstr>3 (114-13в)</vt:lpstr>
      <vt:lpstr>4 (114-13в)</vt:lpstr>
      <vt:lpstr>7 (114-13в)</vt:lpstr>
      <vt:lpstr>1 (325-13в)</vt:lpstr>
      <vt:lpstr>2 (325-13в)</vt:lpstr>
      <vt:lpstr>3 (325-13в)</vt:lpstr>
      <vt:lpstr>4 (325-13в)</vt:lpstr>
      <vt:lpstr>7 (325-13в)</vt:lpstr>
      <vt:lpstr>'4 (113-13в ВО)'!_GoBack</vt:lpstr>
      <vt:lpstr>'1 (113-13в ПВ)'!Заголовки_для_печати</vt:lpstr>
      <vt:lpstr>'1 (114-13в)'!Заголовки_для_печати</vt:lpstr>
      <vt:lpstr>'1 (325-13в)'!Заголовки_для_печати</vt:lpstr>
      <vt:lpstr>'2 (113-13в ВО)'!Заголовки_для_печати</vt:lpstr>
      <vt:lpstr>'2 (113-13в ВО)'!Область_печати</vt:lpstr>
      <vt:lpstr>'7 (113-13в ВО)'!Область_печати</vt:lpstr>
      <vt:lpstr>'7 (113-13в ПВ)'!Область_печати</vt:lpstr>
      <vt:lpstr>'7 (114-13в)'!Область_печати</vt:lpstr>
      <vt:lpstr>'7 (325-13в)'!Область_печати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dcterms:created xsi:type="dcterms:W3CDTF">2013-11-11T03:22:43Z</dcterms:created>
  <dcterms:modified xsi:type="dcterms:W3CDTF">2013-11-11T04:03:22Z</dcterms:modified>
</cp:coreProperties>
</file>